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10545"/>
  </bookViews>
  <sheets>
    <sheet name="IR KIDs Scope" sheetId="1" r:id="rId1"/>
    <sheet name="FX KIDs Scope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2" l="1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H3" i="2" l="1"/>
  <c r="J3" i="2" s="1"/>
  <c r="H4" i="2"/>
  <c r="J4" i="2" s="1"/>
  <c r="H5" i="2"/>
  <c r="J5" i="2" s="1"/>
  <c r="H6" i="2"/>
  <c r="J6" i="2" s="1"/>
  <c r="H7" i="2"/>
  <c r="J7" i="2" s="1"/>
  <c r="H8" i="2"/>
  <c r="J8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23" i="2"/>
  <c r="J23" i="2" s="1"/>
  <c r="H24" i="2"/>
  <c r="J24" i="2" s="1"/>
  <c r="H25" i="2"/>
  <c r="J25" i="2" s="1"/>
  <c r="H26" i="2"/>
  <c r="J26" i="2" s="1"/>
  <c r="H27" i="2"/>
  <c r="J27" i="2" s="1"/>
  <c r="H28" i="2"/>
  <c r="J28" i="2" s="1"/>
  <c r="H29" i="2"/>
  <c r="J29" i="2" s="1"/>
  <c r="H30" i="2"/>
  <c r="J30" i="2" s="1"/>
  <c r="H31" i="2"/>
  <c r="J31" i="2" s="1"/>
  <c r="H32" i="2"/>
  <c r="J32" i="2" s="1"/>
  <c r="H33" i="2"/>
  <c r="J33" i="2" s="1"/>
  <c r="H34" i="2"/>
  <c r="J34" i="2" s="1"/>
  <c r="H35" i="2"/>
  <c r="J35" i="2" s="1"/>
  <c r="H36" i="2"/>
  <c r="J36" i="2" s="1"/>
  <c r="H37" i="2"/>
  <c r="J37" i="2" s="1"/>
  <c r="H38" i="2"/>
  <c r="J38" i="2" s="1"/>
  <c r="H39" i="2"/>
  <c r="J39" i="2" s="1"/>
  <c r="H40" i="2"/>
  <c r="J40" i="2" s="1"/>
  <c r="H41" i="2"/>
  <c r="J41" i="2" s="1"/>
  <c r="H42" i="2"/>
  <c r="J42" i="2" s="1"/>
  <c r="H43" i="2"/>
  <c r="J43" i="2" s="1"/>
  <c r="H44" i="2"/>
  <c r="J44" i="2" s="1"/>
  <c r="H45" i="2"/>
  <c r="J45" i="2" s="1"/>
  <c r="H46" i="2"/>
  <c r="J46" i="2" s="1"/>
  <c r="H47" i="2"/>
  <c r="J47" i="2" s="1"/>
  <c r="H48" i="2"/>
  <c r="J48" i="2" s="1"/>
  <c r="H49" i="2"/>
  <c r="J49" i="2" s="1"/>
  <c r="H50" i="2"/>
  <c r="J50" i="2" s="1"/>
  <c r="H51" i="2"/>
  <c r="J51" i="2" s="1"/>
  <c r="H52" i="2"/>
  <c r="J52" i="2" s="1"/>
  <c r="H53" i="2"/>
  <c r="J53" i="2" s="1"/>
  <c r="H54" i="2"/>
  <c r="J54" i="2" s="1"/>
  <c r="H55" i="2"/>
  <c r="J55" i="2" s="1"/>
  <c r="H56" i="2"/>
  <c r="J56" i="2" s="1"/>
  <c r="H57" i="2"/>
  <c r="J57" i="2" s="1"/>
  <c r="H58" i="2"/>
  <c r="J58" i="2" s="1"/>
  <c r="H59" i="2"/>
  <c r="J59" i="2" s="1"/>
  <c r="H60" i="2"/>
  <c r="J60" i="2" s="1"/>
  <c r="H61" i="2"/>
  <c r="J61" i="2" s="1"/>
  <c r="H62" i="2"/>
  <c r="J62" i="2" s="1"/>
  <c r="H63" i="2"/>
  <c r="J63" i="2" s="1"/>
  <c r="H64" i="2"/>
  <c r="J64" i="2" s="1"/>
  <c r="H65" i="2"/>
  <c r="J65" i="2" s="1"/>
  <c r="H66" i="2"/>
  <c r="J66" i="2" s="1"/>
  <c r="H67" i="2"/>
  <c r="J67" i="2" s="1"/>
  <c r="H68" i="2"/>
  <c r="J68" i="2" s="1"/>
  <c r="H69" i="2"/>
  <c r="J69" i="2" s="1"/>
  <c r="H70" i="2"/>
  <c r="J70" i="2" s="1"/>
  <c r="H71" i="2"/>
  <c r="J71" i="2" s="1"/>
  <c r="H72" i="2"/>
  <c r="J72" i="2" s="1"/>
  <c r="H73" i="2"/>
  <c r="J73" i="2" s="1"/>
  <c r="H74" i="2"/>
  <c r="J74" i="2" s="1"/>
  <c r="H75" i="2"/>
  <c r="J75" i="2" s="1"/>
  <c r="H76" i="2"/>
  <c r="J76" i="2" s="1"/>
  <c r="H77" i="2"/>
  <c r="J77" i="2" s="1"/>
  <c r="H78" i="2"/>
  <c r="J78" i="2" s="1"/>
  <c r="H79" i="2"/>
  <c r="J79" i="2" s="1"/>
  <c r="H80" i="2"/>
  <c r="J80" i="2" s="1"/>
  <c r="H81" i="2"/>
  <c r="J81" i="2" s="1"/>
  <c r="H82" i="2"/>
  <c r="J82" i="2" s="1"/>
  <c r="H83" i="2"/>
  <c r="J83" i="2" s="1"/>
  <c r="H84" i="2"/>
  <c r="J84" i="2" s="1"/>
  <c r="H85" i="2"/>
  <c r="J85" i="2" s="1"/>
  <c r="H86" i="2"/>
  <c r="J86" i="2" s="1"/>
  <c r="H87" i="2"/>
  <c r="J87" i="2" s="1"/>
  <c r="H88" i="2"/>
  <c r="J88" i="2" s="1"/>
  <c r="H89" i="2"/>
  <c r="J89" i="2" s="1"/>
  <c r="H90" i="2"/>
  <c r="J90" i="2" s="1"/>
  <c r="H91" i="2"/>
  <c r="J91" i="2" s="1"/>
  <c r="H92" i="2"/>
  <c r="J92" i="2" s="1"/>
  <c r="H93" i="2"/>
  <c r="J93" i="2" s="1"/>
  <c r="H94" i="2"/>
  <c r="J94" i="2" s="1"/>
  <c r="H95" i="2"/>
  <c r="J95" i="2" s="1"/>
  <c r="H96" i="2"/>
  <c r="J96" i="2" s="1"/>
  <c r="H97" i="2"/>
  <c r="J97" i="2" s="1"/>
  <c r="H98" i="2"/>
  <c r="J98" i="2" s="1"/>
  <c r="H99" i="2"/>
  <c r="J99" i="2" s="1"/>
  <c r="H100" i="2"/>
  <c r="J100" i="2" s="1"/>
  <c r="H101" i="2"/>
  <c r="J101" i="2" s="1"/>
  <c r="H102" i="2"/>
  <c r="J102" i="2" s="1"/>
  <c r="H103" i="2"/>
  <c r="J103" i="2" s="1"/>
  <c r="H104" i="2"/>
  <c r="J104" i="2" s="1"/>
  <c r="H105" i="2"/>
  <c r="J105" i="2" s="1"/>
  <c r="H106" i="2"/>
  <c r="J106" i="2" s="1"/>
  <c r="H107" i="2"/>
  <c r="J107" i="2" s="1"/>
  <c r="H108" i="2"/>
  <c r="J108" i="2" s="1"/>
  <c r="H109" i="2"/>
  <c r="J109" i="2" s="1"/>
  <c r="H110" i="2"/>
  <c r="J110" i="2" s="1"/>
  <c r="H111" i="2"/>
  <c r="J111" i="2" s="1"/>
  <c r="H112" i="2"/>
  <c r="J112" i="2" s="1"/>
  <c r="H113" i="2"/>
  <c r="J113" i="2" s="1"/>
  <c r="H114" i="2"/>
  <c r="J114" i="2" s="1"/>
  <c r="H115" i="2"/>
  <c r="J115" i="2" s="1"/>
  <c r="H116" i="2"/>
  <c r="J116" i="2" s="1"/>
  <c r="H117" i="2"/>
  <c r="J117" i="2" s="1"/>
  <c r="H118" i="2"/>
  <c r="J118" i="2" s="1"/>
  <c r="H119" i="2"/>
  <c r="J119" i="2" s="1"/>
  <c r="H120" i="2"/>
  <c r="J120" i="2" s="1"/>
  <c r="H121" i="2"/>
  <c r="J121" i="2" s="1"/>
  <c r="H122" i="2"/>
  <c r="J122" i="2" s="1"/>
  <c r="H123" i="2"/>
  <c r="J123" i="2" s="1"/>
  <c r="H124" i="2"/>
  <c r="J124" i="2" s="1"/>
  <c r="H125" i="2"/>
  <c r="J125" i="2" s="1"/>
  <c r="H126" i="2"/>
  <c r="J126" i="2" s="1"/>
  <c r="H127" i="2"/>
  <c r="J127" i="2" s="1"/>
  <c r="H128" i="2"/>
  <c r="J128" i="2" s="1"/>
  <c r="H129" i="2"/>
  <c r="J129" i="2" s="1"/>
  <c r="H130" i="2"/>
  <c r="J130" i="2" s="1"/>
  <c r="H131" i="2"/>
  <c r="J131" i="2" s="1"/>
  <c r="H132" i="2"/>
  <c r="J132" i="2" s="1"/>
  <c r="H133" i="2"/>
  <c r="J133" i="2" s="1"/>
  <c r="H134" i="2"/>
  <c r="J134" i="2" s="1"/>
  <c r="H135" i="2"/>
  <c r="J135" i="2" s="1"/>
  <c r="H136" i="2"/>
  <c r="J136" i="2" s="1"/>
  <c r="H137" i="2"/>
  <c r="J137" i="2" s="1"/>
  <c r="H138" i="2"/>
  <c r="J138" i="2" s="1"/>
  <c r="H139" i="2"/>
  <c r="J139" i="2" s="1"/>
  <c r="H140" i="2"/>
  <c r="J140" i="2" s="1"/>
  <c r="H141" i="2"/>
  <c r="J141" i="2" s="1"/>
  <c r="H142" i="2"/>
  <c r="J142" i="2" s="1"/>
  <c r="H143" i="2"/>
  <c r="J143" i="2" s="1"/>
  <c r="H144" i="2"/>
  <c r="J144" i="2" s="1"/>
  <c r="H145" i="2"/>
  <c r="J145" i="2" s="1"/>
  <c r="H146" i="2"/>
  <c r="J146" i="2" s="1"/>
  <c r="H147" i="2"/>
  <c r="J147" i="2" s="1"/>
  <c r="H148" i="2"/>
  <c r="J148" i="2" s="1"/>
  <c r="H149" i="2"/>
  <c r="J149" i="2" s="1"/>
  <c r="H150" i="2"/>
  <c r="J150" i="2" s="1"/>
  <c r="H151" i="2"/>
  <c r="J151" i="2" s="1"/>
  <c r="H152" i="2"/>
  <c r="J152" i="2" s="1"/>
  <c r="H153" i="2"/>
  <c r="J153" i="2" s="1"/>
  <c r="H154" i="2"/>
  <c r="J154" i="2" s="1"/>
  <c r="H155" i="2"/>
  <c r="J155" i="2" s="1"/>
  <c r="H156" i="2"/>
  <c r="J156" i="2" s="1"/>
  <c r="H157" i="2"/>
  <c r="J157" i="2" s="1"/>
  <c r="H158" i="2"/>
  <c r="J158" i="2" s="1"/>
  <c r="H159" i="2"/>
  <c r="J159" i="2" s="1"/>
  <c r="H160" i="2"/>
  <c r="J160" i="2" s="1"/>
  <c r="H161" i="2"/>
  <c r="J161" i="2" s="1"/>
  <c r="H162" i="2"/>
  <c r="J162" i="2" s="1"/>
  <c r="H163" i="2"/>
  <c r="J163" i="2" s="1"/>
  <c r="H164" i="2"/>
  <c r="J164" i="2" s="1"/>
  <c r="H165" i="2"/>
  <c r="J165" i="2" s="1"/>
  <c r="H166" i="2"/>
  <c r="J166" i="2" s="1"/>
  <c r="H167" i="2"/>
  <c r="J167" i="2" s="1"/>
  <c r="H168" i="2"/>
  <c r="J168" i="2" s="1"/>
  <c r="H169" i="2"/>
  <c r="J169" i="2" s="1"/>
  <c r="H170" i="2"/>
  <c r="J170" i="2" s="1"/>
  <c r="H171" i="2"/>
  <c r="J171" i="2" s="1"/>
  <c r="H172" i="2"/>
  <c r="J172" i="2" s="1"/>
  <c r="H173" i="2"/>
  <c r="J173" i="2" s="1"/>
  <c r="H174" i="2"/>
  <c r="J174" i="2" s="1"/>
  <c r="J3" i="1"/>
  <c r="J7" i="1"/>
  <c r="J11" i="1"/>
  <c r="J15" i="1"/>
  <c r="J19" i="1"/>
  <c r="J23" i="1"/>
  <c r="J27" i="1"/>
  <c r="J31" i="1"/>
  <c r="J35" i="1"/>
  <c r="J39" i="1"/>
  <c r="J43" i="1"/>
  <c r="J47" i="1"/>
  <c r="J51" i="1"/>
  <c r="J55" i="1"/>
  <c r="J59" i="1"/>
  <c r="J63" i="1"/>
  <c r="J67" i="1"/>
  <c r="J71" i="1"/>
  <c r="J75" i="1"/>
  <c r="J79" i="1"/>
  <c r="J83" i="1"/>
  <c r="J87" i="1"/>
  <c r="J91" i="1"/>
  <c r="J95" i="1"/>
  <c r="J99" i="1"/>
  <c r="J103" i="1"/>
  <c r="J107" i="1"/>
  <c r="J111" i="1"/>
  <c r="J115" i="1"/>
  <c r="J119" i="1"/>
  <c r="J123" i="1"/>
  <c r="K3" i="1"/>
  <c r="J124" i="1"/>
  <c r="J117" i="1"/>
  <c r="J6" i="1"/>
  <c r="J50" i="1"/>
  <c r="J62" i="1"/>
  <c r="J74" i="1"/>
  <c r="J86" i="1"/>
  <c r="J98" i="1"/>
  <c r="J110" i="1"/>
  <c r="J118" i="1"/>
  <c r="J4" i="1"/>
  <c r="J8" i="1"/>
  <c r="J12" i="1"/>
  <c r="J16" i="1"/>
  <c r="J20" i="1"/>
  <c r="J24" i="1"/>
  <c r="J28" i="1"/>
  <c r="J32" i="1"/>
  <c r="J36" i="1"/>
  <c r="J40" i="1"/>
  <c r="J44" i="1"/>
  <c r="J48" i="1"/>
  <c r="J52" i="1"/>
  <c r="J56" i="1"/>
  <c r="J60" i="1"/>
  <c r="J64" i="1"/>
  <c r="J68" i="1"/>
  <c r="J72" i="1"/>
  <c r="J76" i="1"/>
  <c r="J80" i="1"/>
  <c r="J84" i="1"/>
  <c r="J88" i="1"/>
  <c r="J92" i="1"/>
  <c r="J96" i="1"/>
  <c r="J100" i="1"/>
  <c r="J104" i="1"/>
  <c r="J108" i="1"/>
  <c r="J112" i="1"/>
  <c r="J116" i="1"/>
  <c r="J120" i="1"/>
  <c r="J121" i="1"/>
  <c r="J10" i="1"/>
  <c r="J22" i="1"/>
  <c r="J30" i="1"/>
  <c r="J34" i="1"/>
  <c r="J42" i="1"/>
  <c r="J54" i="1"/>
  <c r="J66" i="1"/>
  <c r="J78" i="1"/>
  <c r="J90" i="1"/>
  <c r="J102" i="1"/>
  <c r="J114" i="1"/>
  <c r="J126" i="1"/>
  <c r="J5" i="1"/>
  <c r="J9" i="1"/>
  <c r="J13" i="1"/>
  <c r="J17" i="1"/>
  <c r="J21" i="1"/>
  <c r="J25" i="1"/>
  <c r="J29" i="1"/>
  <c r="J33" i="1"/>
  <c r="J37" i="1"/>
  <c r="J41" i="1"/>
  <c r="J45" i="1"/>
  <c r="J49" i="1"/>
  <c r="J53" i="1"/>
  <c r="J57" i="1"/>
  <c r="J61" i="1"/>
  <c r="J65" i="1"/>
  <c r="J69" i="1"/>
  <c r="J73" i="1"/>
  <c r="J77" i="1"/>
  <c r="J81" i="1"/>
  <c r="J85" i="1"/>
  <c r="J89" i="1"/>
  <c r="J93" i="1"/>
  <c r="J97" i="1"/>
  <c r="J101" i="1"/>
  <c r="J105" i="1"/>
  <c r="J109" i="1"/>
  <c r="J113" i="1"/>
  <c r="J125" i="1"/>
  <c r="J14" i="1"/>
  <c r="J18" i="1"/>
  <c r="J26" i="1"/>
  <c r="J38" i="1"/>
  <c r="J46" i="1"/>
  <c r="J58" i="1"/>
  <c r="J70" i="1"/>
  <c r="J82" i="1"/>
  <c r="J94" i="1"/>
  <c r="J106" i="1"/>
  <c r="J122" i="1"/>
  <c r="I3" i="1"/>
  <c r="I7" i="1"/>
  <c r="I11" i="1"/>
  <c r="I15" i="1"/>
  <c r="I19" i="1"/>
  <c r="I23" i="1"/>
  <c r="I27" i="1"/>
  <c r="I31" i="1"/>
  <c r="I35" i="1"/>
  <c r="I39" i="1"/>
  <c r="I47" i="1"/>
  <c r="I55" i="1"/>
  <c r="I63" i="1"/>
  <c r="I75" i="1"/>
  <c r="I87" i="1"/>
  <c r="I95" i="1"/>
  <c r="I107" i="1"/>
  <c r="I115" i="1"/>
  <c r="I80" i="1"/>
  <c r="I92" i="1"/>
  <c r="I108" i="1"/>
  <c r="I116" i="1"/>
  <c r="I4" i="1"/>
  <c r="I8" i="1"/>
  <c r="I12" i="1"/>
  <c r="I16" i="1"/>
  <c r="I20" i="1"/>
  <c r="I24" i="1"/>
  <c r="I28" i="1"/>
  <c r="I32" i="1"/>
  <c r="I36" i="1"/>
  <c r="I40" i="1"/>
  <c r="I44" i="1"/>
  <c r="I48" i="1"/>
  <c r="I52" i="1"/>
  <c r="I56" i="1"/>
  <c r="I60" i="1"/>
  <c r="I64" i="1"/>
  <c r="I68" i="1"/>
  <c r="I72" i="1"/>
  <c r="I76" i="1"/>
  <c r="I88" i="1"/>
  <c r="I104" i="1"/>
  <c r="I120" i="1"/>
  <c r="I5" i="1"/>
  <c r="I9" i="1"/>
  <c r="I13" i="1"/>
  <c r="I17" i="1"/>
  <c r="I21" i="1"/>
  <c r="I25" i="1"/>
  <c r="I29" i="1"/>
  <c r="I33" i="1"/>
  <c r="I37" i="1"/>
  <c r="I41" i="1"/>
  <c r="I45" i="1"/>
  <c r="I49" i="1"/>
  <c r="I53" i="1"/>
  <c r="I57" i="1"/>
  <c r="I61" i="1"/>
  <c r="I65" i="1"/>
  <c r="I69" i="1"/>
  <c r="I73" i="1"/>
  <c r="I77" i="1"/>
  <c r="I81" i="1"/>
  <c r="I85" i="1"/>
  <c r="I89" i="1"/>
  <c r="I93" i="1"/>
  <c r="I97" i="1"/>
  <c r="I101" i="1"/>
  <c r="I105" i="1"/>
  <c r="I109" i="1"/>
  <c r="I113" i="1"/>
  <c r="I117" i="1"/>
  <c r="I121" i="1"/>
  <c r="I125" i="1"/>
  <c r="I6" i="1"/>
  <c r="I10" i="1"/>
  <c r="I14" i="1"/>
  <c r="I18" i="1"/>
  <c r="I22" i="1"/>
  <c r="I26" i="1"/>
  <c r="I30" i="1"/>
  <c r="I34" i="1"/>
  <c r="I38" i="1"/>
  <c r="I42" i="1"/>
  <c r="I46" i="1"/>
  <c r="I50" i="1"/>
  <c r="I54" i="1"/>
  <c r="I58" i="1"/>
  <c r="I62" i="1"/>
  <c r="I66" i="1"/>
  <c r="I70" i="1"/>
  <c r="I74" i="1"/>
  <c r="I78" i="1"/>
  <c r="I82" i="1"/>
  <c r="I86" i="1"/>
  <c r="I90" i="1"/>
  <c r="I94" i="1"/>
  <c r="I98" i="1"/>
  <c r="I102" i="1"/>
  <c r="I106" i="1"/>
  <c r="I110" i="1"/>
  <c r="I114" i="1"/>
  <c r="I118" i="1"/>
  <c r="I122" i="1"/>
  <c r="I126" i="1"/>
  <c r="I43" i="1"/>
  <c r="I51" i="1"/>
  <c r="I59" i="1"/>
  <c r="I67" i="1"/>
  <c r="I71" i="1"/>
  <c r="I79" i="1"/>
  <c r="I83" i="1"/>
  <c r="I91" i="1"/>
  <c r="I99" i="1"/>
  <c r="I103" i="1"/>
  <c r="I111" i="1"/>
  <c r="I119" i="1"/>
  <c r="I123" i="1"/>
  <c r="I84" i="1"/>
  <c r="I96" i="1"/>
  <c r="I100" i="1"/>
  <c r="I112" i="1"/>
  <c r="I124" i="1"/>
  <c r="K124" i="1" l="1"/>
  <c r="K84" i="1"/>
  <c r="K103" i="1"/>
  <c r="K79" i="1"/>
  <c r="K51" i="1"/>
  <c r="K118" i="1"/>
  <c r="K102" i="1"/>
  <c r="K86" i="1"/>
  <c r="K70" i="1"/>
  <c r="K54" i="1"/>
  <c r="K38" i="1"/>
  <c r="K22" i="1"/>
  <c r="K6" i="1"/>
  <c r="K113" i="1"/>
  <c r="K97" i="1"/>
  <c r="K81" i="1"/>
  <c r="K65" i="1"/>
  <c r="K49" i="1"/>
  <c r="K33" i="1"/>
  <c r="K17" i="1"/>
  <c r="K120" i="1"/>
  <c r="K72" i="1"/>
  <c r="K56" i="1"/>
  <c r="K40" i="1"/>
  <c r="K24" i="1"/>
  <c r="K8" i="1"/>
  <c r="K92" i="1"/>
  <c r="K95" i="1"/>
  <c r="K55" i="1"/>
  <c r="K31" i="1"/>
  <c r="K15" i="1"/>
  <c r="K122" i="1"/>
  <c r="K74" i="1"/>
  <c r="K26" i="1"/>
  <c r="K101" i="1"/>
  <c r="K85" i="1"/>
  <c r="K37" i="1"/>
  <c r="K76" i="1"/>
  <c r="K60" i="1"/>
  <c r="K12" i="1"/>
  <c r="K63" i="1"/>
  <c r="K35" i="1"/>
  <c r="K112" i="1"/>
  <c r="K123" i="1"/>
  <c r="K99" i="1"/>
  <c r="K71" i="1"/>
  <c r="K43" i="1"/>
  <c r="K114" i="1"/>
  <c r="K98" i="1"/>
  <c r="K82" i="1"/>
  <c r="K66" i="1"/>
  <c r="K50" i="1"/>
  <c r="K34" i="1"/>
  <c r="K18" i="1"/>
  <c r="K125" i="1"/>
  <c r="K109" i="1"/>
  <c r="K93" i="1"/>
  <c r="K77" i="1"/>
  <c r="K61" i="1"/>
  <c r="K45" i="1"/>
  <c r="K29" i="1"/>
  <c r="K13" i="1"/>
  <c r="K104" i="1"/>
  <c r="K68" i="1"/>
  <c r="K52" i="1"/>
  <c r="K36" i="1"/>
  <c r="K20" i="1"/>
  <c r="K4" i="1"/>
  <c r="K80" i="1"/>
  <c r="K87" i="1"/>
  <c r="K47" i="1"/>
  <c r="K27" i="1"/>
  <c r="K11" i="1"/>
  <c r="K111" i="1"/>
  <c r="K59" i="1"/>
  <c r="K90" i="1"/>
  <c r="K42" i="1"/>
  <c r="K117" i="1"/>
  <c r="K69" i="1"/>
  <c r="K21" i="1"/>
  <c r="K44" i="1"/>
  <c r="K108" i="1"/>
  <c r="K100" i="1"/>
  <c r="K119" i="1"/>
  <c r="K91" i="1"/>
  <c r="K67" i="1"/>
  <c r="K126" i="1"/>
  <c r="K110" i="1"/>
  <c r="K94" i="1"/>
  <c r="K78" i="1"/>
  <c r="K62" i="1"/>
  <c r="K46" i="1"/>
  <c r="K30" i="1"/>
  <c r="K14" i="1"/>
  <c r="K121" i="1"/>
  <c r="K105" i="1"/>
  <c r="K89" i="1"/>
  <c r="K73" i="1"/>
  <c r="K57" i="1"/>
  <c r="K41" i="1"/>
  <c r="K25" i="1"/>
  <c r="K9" i="1"/>
  <c r="K88" i="1"/>
  <c r="K64" i="1"/>
  <c r="K48" i="1"/>
  <c r="K32" i="1"/>
  <c r="K16" i="1"/>
  <c r="K116" i="1"/>
  <c r="K115" i="1"/>
  <c r="K75" i="1"/>
  <c r="K39" i="1"/>
  <c r="K23" i="1"/>
  <c r="K7" i="1"/>
  <c r="K96" i="1"/>
  <c r="K83" i="1"/>
  <c r="K106" i="1"/>
  <c r="K58" i="1"/>
  <c r="K10" i="1"/>
  <c r="K53" i="1"/>
  <c r="K5" i="1"/>
  <c r="K28" i="1"/>
  <c r="K107" i="1"/>
  <c r="K19" i="1"/>
</calcChain>
</file>

<file path=xl/sharedStrings.xml><?xml version="1.0" encoding="utf-8"?>
<sst xmlns="http://schemas.openxmlformats.org/spreadsheetml/2006/main" count="1797" uniqueCount="124">
  <si>
    <t>Country</t>
  </si>
  <si>
    <t>Currency</t>
  </si>
  <si>
    <t>Maturities</t>
  </si>
  <si>
    <t>Buy/Sell</t>
  </si>
  <si>
    <t>Payer/Receiver</t>
  </si>
  <si>
    <t>Finland</t>
  </si>
  <si>
    <t>EUR</t>
  </si>
  <si>
    <t>Buy</t>
  </si>
  <si>
    <t>Payer</t>
  </si>
  <si>
    <t>Receiver</t>
  </si>
  <si>
    <t>Norway</t>
  </si>
  <si>
    <t>NOK</t>
  </si>
  <si>
    <t>Sweden</t>
  </si>
  <si>
    <t>SEK</t>
  </si>
  <si>
    <t>Denmark</t>
  </si>
  <si>
    <t>DKK</t>
  </si>
  <si>
    <t>Advanced Reset Interest Rate Swap</t>
  </si>
  <si>
    <t>Interest rate Swap with floor</t>
  </si>
  <si>
    <t>Sell</t>
  </si>
  <si>
    <t>Interest rate collar</t>
  </si>
  <si>
    <t>Cancellable advanced fixing interest rate swaps</t>
  </si>
  <si>
    <t>Cancellable advanced fixing interest rate swaps with call fee</t>
  </si>
  <si>
    <t>Fixed/Fixed currency swap</t>
  </si>
  <si>
    <t>Basis swap</t>
  </si>
  <si>
    <t>Zero Coupon CPI Swap</t>
  </si>
  <si>
    <t>Constant maturity swaps</t>
  </si>
  <si>
    <t>Tenor</t>
  </si>
  <si>
    <t>FX Forward</t>
  </si>
  <si>
    <t>EURUSD</t>
  </si>
  <si>
    <t>USDNOK</t>
  </si>
  <si>
    <t>USDSEK</t>
  </si>
  <si>
    <t>USDDKK</t>
  </si>
  <si>
    <t>FX Swap</t>
  </si>
  <si>
    <t>FX Forward with Time Option</t>
  </si>
  <si>
    <t>Non-deliverable forward</t>
  </si>
  <si>
    <t>USDBRL</t>
  </si>
  <si>
    <t>FX Average rate forward</t>
  </si>
  <si>
    <t>Participating forward</t>
  </si>
  <si>
    <t>Average rate option (Asian Options)</t>
  </si>
  <si>
    <t>Risk reversal</t>
  </si>
  <si>
    <t>Seagull</t>
  </si>
  <si>
    <t>FX Forward Extra (European)</t>
  </si>
  <si>
    <t>FX Reverse Forward Extra (European)</t>
  </si>
  <si>
    <t>Accumulator</t>
  </si>
  <si>
    <t xml:space="preserve">FX Booster </t>
  </si>
  <si>
    <t>FX Synthetic Forward</t>
  </si>
  <si>
    <t>FX Floorward</t>
  </si>
  <si>
    <t>FX TARF</t>
  </si>
  <si>
    <t>Product ID</t>
  </si>
  <si>
    <t>Nr.</t>
  </si>
  <si>
    <t>SIR</t>
  </si>
  <si>
    <t>SOI</t>
  </si>
  <si>
    <t>SAR</t>
  </si>
  <si>
    <t>SIF</t>
  </si>
  <si>
    <t>CAP</t>
  </si>
  <si>
    <t>FLR</t>
  </si>
  <si>
    <t>COL</t>
  </si>
  <si>
    <t>SWP</t>
  </si>
  <si>
    <t>SWC</t>
  </si>
  <si>
    <t>CAF</t>
  </si>
  <si>
    <t>CAS</t>
  </si>
  <si>
    <t>SXF</t>
  </si>
  <si>
    <t>Cross currency swap (fixed/float)</t>
  </si>
  <si>
    <t>Cross currency swap (float/fixed)</t>
  </si>
  <si>
    <t>SXV</t>
  </si>
  <si>
    <t>XFF</t>
  </si>
  <si>
    <t>XBS</t>
  </si>
  <si>
    <t>SCP</t>
  </si>
  <si>
    <t>CMS</t>
  </si>
  <si>
    <t>SQF</t>
  </si>
  <si>
    <t>SQV</t>
  </si>
  <si>
    <t>Product Code</t>
  </si>
  <si>
    <t>EURNOK</t>
  </si>
  <si>
    <t>EURSEK</t>
  </si>
  <si>
    <t>5Y</t>
  </si>
  <si>
    <t>10Y</t>
  </si>
  <si>
    <t>15Y</t>
  </si>
  <si>
    <t>20Y</t>
  </si>
  <si>
    <t>2Y</t>
  </si>
  <si>
    <t>5Y6M</t>
  </si>
  <si>
    <t>3M</t>
  </si>
  <si>
    <t>1Y</t>
  </si>
  <si>
    <t>FXF</t>
  </si>
  <si>
    <t>FXS</t>
  </si>
  <si>
    <t>FTO</t>
  </si>
  <si>
    <t>NDF</t>
  </si>
  <si>
    <t>AVG</t>
  </si>
  <si>
    <t>PFW</t>
  </si>
  <si>
    <t>OAR</t>
  </si>
  <si>
    <t>ORR</t>
  </si>
  <si>
    <t>OSG</t>
  </si>
  <si>
    <t>FEX</t>
  </si>
  <si>
    <t>FXR</t>
  </si>
  <si>
    <t>ACC</t>
  </si>
  <si>
    <t>BOS</t>
  </si>
  <si>
    <t>FSY</t>
  </si>
  <si>
    <t>FFL</t>
  </si>
  <si>
    <t>OEU</t>
  </si>
  <si>
    <t>OKI</t>
  </si>
  <si>
    <t>OKO</t>
  </si>
  <si>
    <t>TAR</t>
  </si>
  <si>
    <t>Product Name</t>
  </si>
  <si>
    <t>URL Local Language</t>
  </si>
  <si>
    <t>URL English</t>
  </si>
  <si>
    <t>Interest Rate Swap (payer)</t>
  </si>
  <si>
    <t>Interest Rate Swap (receiver)</t>
  </si>
  <si>
    <t>Overnight Index Swap (payer)</t>
  </si>
  <si>
    <t>Overnight Index Swap (receiver)</t>
  </si>
  <si>
    <t>Interest rate Cap (bought)</t>
  </si>
  <si>
    <t>Interest rate Cap (sold)</t>
  </si>
  <si>
    <t>Interest rate Floor (bought)</t>
  </si>
  <si>
    <t>Interest rate Floor (sold)</t>
  </si>
  <si>
    <t>Swaption with swap settlement (payer)</t>
  </si>
  <si>
    <t>Swaption with swap settlement (receiver)</t>
  </si>
  <si>
    <t>URL Local Languages</t>
  </si>
  <si>
    <t>European FX Options (sold)</t>
  </si>
  <si>
    <t>European FX Options (bought)</t>
  </si>
  <si>
    <t>FX Single Barrier Knock-in Option (bought)</t>
  </si>
  <si>
    <t>FX Single Barrier Knock-in Option (sold)</t>
  </si>
  <si>
    <t>FX Single Barrier Knock-out Option (bought)</t>
  </si>
  <si>
    <t>FX Single Barrier Knock-out Option (sold)</t>
  </si>
  <si>
    <t>Quanto swaps (fixed float)</t>
  </si>
  <si>
    <t>Quanto swaps (float float)</t>
  </si>
  <si>
    <t>Quanto swaps (float foat)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</si>
</sst>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ont="1" applyFill="1" applyBorder="1"/>
    <xf numFmtId="0" fontId="0" fillId="3" borderId="1" xfId="0" applyFont="1" applyFill="1" applyBorder="1"/>
    <xf numFmtId="0" fontId="0" fillId="0" borderId="0" xfId="0" applyNumberFormat="1"/>
    <xf numFmtId="0" fontId="0" fillId="3" borderId="2" xfId="0" applyNumberFormat="1" applyFont="1" applyFill="1" applyBorder="1"/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vertical/>
        <horizontal/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2:K126" totalsRowShown="0">
  <autoFilter ref="A2:K126">
    <filterColumn colId="4">
      <filters>
        <filter val="SEK"/>
      </filters>
    </filterColumn>
  </autoFilter>
  <tableColumns count="11">
    <tableColumn id="1" name="Nr."/>
    <tableColumn id="2" name="Product Name"/>
    <tableColumn id="13" name="Product Code"/>
    <tableColumn id="3" name="Country"/>
    <tableColumn id="4" name="Currency"/>
    <tableColumn id="5" name="Maturities"/>
    <tableColumn id="6" name="Buy/Sell"/>
    <tableColumn id="7" name="Payer/Receiver"/>
    <tableColumn id="10" name="Product ID" dataDxfId="5">
      <calculatedColumnFormula>_xlfn.CONCAT(Table1[[#This Row],[Product Code]],Table1[[#This Row],[Currency]],Table1[[#This Row],[Maturities]],LEFT(Table1[Buy/Sell],1),LEFT(Table1[Payer/Receiver],1))</calculatedColumnFormula>
    </tableColumn>
    <tableColumn id="8" name="URL English" dataDxfId="4">
      <calculatedColumnFormula>_xlfn.CONCAT("https://e-markets.nordea.com/DownloadDocumentService/api/DownloadDocument/UPI/",Table1[[#This Row],[Product ID]],"/KID_en_gb")</calculatedColumnFormula>
    </tableColumn>
    <tableColumn id="11" name="URL Local Language" dataDxfId="3">
      <calculatedColumnFormula>_xlfn.CONCAT("https://e-markets.nordea.com/DownloadDocumentService/api/DownloadDocument/UPI/",Table1[[#This Row],[Product ID]],"/KID_",_xlfn.SWITCH(Table1[[#This Row],[Country]],"Finland","fi_fi","Denmark","da_dk","Norway","nb_no","Sweden","sv_se"))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A2:J174" totalsRowShown="0">
  <autoFilter ref="A2:J174"/>
  <tableColumns count="10">
    <tableColumn id="1" name="Nr."/>
    <tableColumn id="2" name="Product Name"/>
    <tableColumn id="7" name="Product Code"/>
    <tableColumn id="3" name="Country"/>
    <tableColumn id="4" name="Currency"/>
    <tableColumn id="5" name="Tenor"/>
    <tableColumn id="6" name="Buy/Sell"/>
    <tableColumn id="12" name="Product ID" dataDxfId="2">
      <calculatedColumnFormula>_xlfn.CONCAT(Table4[[#This Row],[Product Code]],Table4[[#This Row],[Currency]],Table4[[#This Row],[Tenor]],LEFT(Table4[Buy/Sell],1))</calculatedColumnFormula>
    </tableColumn>
    <tableColumn id="9" name="URL English" dataDxfId="1">
      <calculatedColumnFormula>_xlfn.CONCAT("https://e-markets.nordea.com/DownloadDocumentService/api/DownloadDocument/UPI/",Table4[[#This Row],[Product ID]],"/KID_en_gb")</calculatedColumnFormula>
    </tableColumn>
    <tableColumn id="10" name="URL Local Languages" dataDxfId="0">
      <calculatedColumnFormula>_xlfn.CONCAT("https://e-markets.nordea.com/DownloadDocumentService/api/DownloadDocument/UPI/",Table4[[#This Row],[Product ID]],"/KID_",_xlfn.SWITCH(Table4[[#This Row],[Country]],"Finland","fi_fi","Denmark","da_dk","Norway","nb_no","Sweden","sv_se"))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26"/>
  <sheetViews>
    <sheetView tabSelected="1" zoomScaleNormal="100" workbookViewId="0">
      <selection activeCell="D137" sqref="D137"/>
    </sheetView>
  </sheetViews>
  <sheetFormatPr defaultRowHeight="15" x14ac:dyDescent="0.25"/>
  <cols>
    <col min="1" max="1" width="6" bestFit="1" customWidth="1"/>
    <col min="2" max="2" width="55.7109375" bestFit="1" customWidth="1"/>
    <col min="3" max="3" width="15.140625" bestFit="1" customWidth="1"/>
    <col min="4" max="4" width="10.28515625" bestFit="1" customWidth="1"/>
    <col min="5" max="5" width="11.140625" bestFit="1" customWidth="1"/>
    <col min="6" max="6" width="12.5703125" bestFit="1" customWidth="1"/>
    <col min="7" max="7" width="10.7109375" bestFit="1" customWidth="1"/>
    <col min="8" max="8" width="17" bestFit="1" customWidth="1"/>
    <col min="9" max="9" width="15.140625" bestFit="1" customWidth="1"/>
    <col min="10" max="10" width="108.42578125" bestFit="1" customWidth="1"/>
    <col min="11" max="11" width="108.5703125" bestFit="1" customWidth="1"/>
    <col min="12" max="12" width="12.7109375" customWidth="1"/>
  </cols>
  <sheetData>
    <row r="2" spans="1:12" ht="14.45" x14ac:dyDescent="0.3">
      <c r="A2" t="s">
        <v>49</v>
      </c>
      <c r="B2" t="s">
        <v>101</v>
      </c>
      <c r="C2" t="s">
        <v>71</v>
      </c>
      <c r="D2" t="s">
        <v>0</v>
      </c>
      <c r="E2" t="s">
        <v>1</v>
      </c>
      <c r="F2" t="s">
        <v>2</v>
      </c>
      <c r="G2" t="s">
        <v>3</v>
      </c>
      <c r="H2" t="s">
        <v>4</v>
      </c>
      <c r="I2" t="s">
        <v>48</v>
      </c>
      <c r="J2" t="s">
        <v>103</v>
      </c>
      <c r="K2" t="s">
        <v>102</v>
      </c>
    </row>
    <row r="3" spans="1:12" ht="14.45" hidden="1" x14ac:dyDescent="0.3">
      <c r="A3">
        <v>1</v>
      </c>
      <c r="B3" t="s">
        <v>104</v>
      </c>
      <c r="C3" t="s">
        <v>50</v>
      </c>
      <c r="D3" t="s">
        <v>5</v>
      </c>
      <c r="E3" t="s">
        <v>6</v>
      </c>
      <c r="F3" t="s">
        <v>74</v>
      </c>
      <c r="H3" t="s">
        <v>8</v>
      </c>
      <c r="I3" t="e">
        <f ca="1">_xlfn.CONCAT(Table1[[#This Row],[Product Code]],Table1[[#This Row],[Currency]],Table1[[#This Row],[Maturities]],LEFT(Table1[Buy/Sell],1),LEFT(Table1[Payer/Receiver],1))</f>
        <v>#NAME?</v>
      </c>
      <c r="J3" s="3" t="e">
        <f ca="1">_xlfn.CONCAT("https://e-markets.nordea.com/DownloadDocumentService/api/DownloadDocument/UPI/",Table1[[#This Row],[Product ID]],"/KID_en_gb")</f>
        <v>#NAME?</v>
      </c>
      <c r="K3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3" s="3"/>
    </row>
    <row r="4" spans="1:12" ht="14.45" hidden="1" x14ac:dyDescent="0.3">
      <c r="A4">
        <v>2</v>
      </c>
      <c r="B4" t="s">
        <v>105</v>
      </c>
      <c r="C4" t="s">
        <v>50</v>
      </c>
      <c r="D4" t="s">
        <v>5</v>
      </c>
      <c r="E4" t="s">
        <v>6</v>
      </c>
      <c r="F4" t="s">
        <v>74</v>
      </c>
      <c r="H4" t="s">
        <v>9</v>
      </c>
      <c r="I4" t="e">
        <f ca="1">_xlfn.CONCAT(Table1[[#This Row],[Product Code]],Table1[[#This Row],[Currency]],Table1[[#This Row],[Maturities]],LEFT(Table1[Buy/Sell],1),LEFT(Table1[Payer/Receiver],1))</f>
        <v>#NAME?</v>
      </c>
      <c r="J4" t="e">
        <f ca="1">_xlfn.CONCAT("https://e-markets.nordea.com/DownloadDocumentService/api/DownloadDocument/UPI/",Table1[[#This Row],[Product ID]],"/KID_en_gb")</f>
        <v>#NAME?</v>
      </c>
      <c r="K4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4" s="3"/>
    </row>
    <row r="5" spans="1:12" ht="14.45" hidden="1" x14ac:dyDescent="0.3">
      <c r="A5">
        <v>3</v>
      </c>
      <c r="B5" t="s">
        <v>104</v>
      </c>
      <c r="C5" t="s">
        <v>50</v>
      </c>
      <c r="D5" t="s">
        <v>5</v>
      </c>
      <c r="E5" t="s">
        <v>6</v>
      </c>
      <c r="F5" t="s">
        <v>75</v>
      </c>
      <c r="H5" t="s">
        <v>8</v>
      </c>
      <c r="I5" t="e">
        <f ca="1">_xlfn.CONCAT(Table1[[#This Row],[Product Code]],Table1[[#This Row],[Currency]],Table1[[#This Row],[Maturities]],LEFT(Table1[Buy/Sell],1),LEFT(Table1[Payer/Receiver],1))</f>
        <v>#NAME?</v>
      </c>
      <c r="J5" t="e">
        <f ca="1">_xlfn.CONCAT("https://e-markets.nordea.com/DownloadDocumentService/api/DownloadDocument/UPI/",Table1[[#This Row],[Product ID]],"/KID_en_gb")</f>
        <v>#NAME?</v>
      </c>
      <c r="K5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5" s="3"/>
    </row>
    <row r="6" spans="1:12" ht="14.45" hidden="1" x14ac:dyDescent="0.3">
      <c r="A6">
        <v>4</v>
      </c>
      <c r="B6" t="s">
        <v>105</v>
      </c>
      <c r="C6" t="s">
        <v>50</v>
      </c>
      <c r="D6" t="s">
        <v>5</v>
      </c>
      <c r="E6" t="s">
        <v>6</v>
      </c>
      <c r="F6" t="s">
        <v>75</v>
      </c>
      <c r="H6" t="s">
        <v>9</v>
      </c>
      <c r="I6" t="e">
        <f ca="1">_xlfn.CONCAT(Table1[[#This Row],[Product Code]],Table1[[#This Row],[Currency]],Table1[[#This Row],[Maturities]],LEFT(Table1[Buy/Sell],1),LEFT(Table1[Payer/Receiver],1))</f>
        <v>#NAME?</v>
      </c>
      <c r="J6" t="e">
        <f ca="1">_xlfn.CONCAT("https://e-markets.nordea.com/DownloadDocumentService/api/DownloadDocument/UPI/",Table1[[#This Row],[Product ID]],"/KID_en_gb")</f>
        <v>#NAME?</v>
      </c>
      <c r="K6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6" s="3"/>
    </row>
    <row r="7" spans="1:12" ht="14.45" hidden="1" x14ac:dyDescent="0.3">
      <c r="A7">
        <v>5</v>
      </c>
      <c r="B7" t="s">
        <v>104</v>
      </c>
      <c r="C7" t="s">
        <v>50</v>
      </c>
      <c r="D7" t="s">
        <v>10</v>
      </c>
      <c r="E7" t="s">
        <v>11</v>
      </c>
      <c r="F7" t="s">
        <v>74</v>
      </c>
      <c r="H7" t="s">
        <v>8</v>
      </c>
      <c r="I7" t="e">
        <f ca="1">_xlfn.CONCAT(Table1[[#This Row],[Product Code]],Table1[[#This Row],[Currency]],Table1[[#This Row],[Maturities]],LEFT(Table1[Buy/Sell],1),LEFT(Table1[Payer/Receiver],1))</f>
        <v>#NAME?</v>
      </c>
      <c r="J7" t="e">
        <f ca="1">_xlfn.CONCAT("https://e-markets.nordea.com/DownloadDocumentService/api/DownloadDocument/UPI/",Table1[[#This Row],[Product ID]],"/KID_en_gb")</f>
        <v>#NAME?</v>
      </c>
      <c r="K7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7" s="3"/>
    </row>
    <row r="8" spans="1:12" ht="14.45" hidden="1" x14ac:dyDescent="0.3">
      <c r="A8">
        <v>6</v>
      </c>
      <c r="B8" t="s">
        <v>105</v>
      </c>
      <c r="C8" t="s">
        <v>50</v>
      </c>
      <c r="D8" t="s">
        <v>10</v>
      </c>
      <c r="E8" t="s">
        <v>11</v>
      </c>
      <c r="F8" t="s">
        <v>74</v>
      </c>
      <c r="H8" t="s">
        <v>9</v>
      </c>
      <c r="I8" t="e">
        <f ca="1">_xlfn.CONCAT(Table1[[#This Row],[Product Code]],Table1[[#This Row],[Currency]],Table1[[#This Row],[Maturities]],LEFT(Table1[Buy/Sell],1),LEFT(Table1[Payer/Receiver],1))</f>
        <v>#NAME?</v>
      </c>
      <c r="J8" t="e">
        <f ca="1">_xlfn.CONCAT("https://e-markets.nordea.com/DownloadDocumentService/api/DownloadDocument/UPI/",Table1[[#This Row],[Product ID]],"/KID_en_gb")</f>
        <v>#NAME?</v>
      </c>
      <c r="K8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8" s="3"/>
    </row>
    <row r="9" spans="1:12" ht="14.45" hidden="1" x14ac:dyDescent="0.3">
      <c r="A9">
        <v>7</v>
      </c>
      <c r="B9" t="s">
        <v>104</v>
      </c>
      <c r="C9" t="s">
        <v>50</v>
      </c>
      <c r="D9" t="s">
        <v>10</v>
      </c>
      <c r="E9" t="s">
        <v>11</v>
      </c>
      <c r="F9" t="s">
        <v>75</v>
      </c>
      <c r="H9" t="s">
        <v>8</v>
      </c>
      <c r="I9" t="e">
        <f ca="1">_xlfn.CONCAT(Table1[[#This Row],[Product Code]],Table1[[#This Row],[Currency]],Table1[[#This Row],[Maturities]],LEFT(Table1[Buy/Sell],1),LEFT(Table1[Payer/Receiver],1))</f>
        <v>#NAME?</v>
      </c>
      <c r="J9" t="e">
        <f ca="1">_xlfn.CONCAT("https://e-markets.nordea.com/DownloadDocumentService/api/DownloadDocument/UPI/",Table1[[#This Row],[Product ID]],"/KID_en_gb")</f>
        <v>#NAME?</v>
      </c>
      <c r="K9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9" s="3"/>
    </row>
    <row r="10" spans="1:12" ht="14.45" hidden="1" x14ac:dyDescent="0.3">
      <c r="A10">
        <v>8</v>
      </c>
      <c r="B10" t="s">
        <v>105</v>
      </c>
      <c r="C10" t="s">
        <v>50</v>
      </c>
      <c r="D10" t="s">
        <v>10</v>
      </c>
      <c r="E10" t="s">
        <v>11</v>
      </c>
      <c r="F10" t="s">
        <v>75</v>
      </c>
      <c r="H10" t="s">
        <v>9</v>
      </c>
      <c r="I10" t="e">
        <f ca="1">_xlfn.CONCAT(Table1[[#This Row],[Product Code]],Table1[[#This Row],[Currency]],Table1[[#This Row],[Maturities]],LEFT(Table1[Buy/Sell],1),LEFT(Table1[Payer/Receiver],1))</f>
        <v>#NAME?</v>
      </c>
      <c r="J10" t="e">
        <f ca="1">_xlfn.CONCAT("https://e-markets.nordea.com/DownloadDocumentService/api/DownloadDocument/UPI/",Table1[[#This Row],[Product ID]],"/KID_en_gb")</f>
        <v>#NAME?</v>
      </c>
      <c r="K10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0" s="3"/>
    </row>
    <row r="11" spans="1:12" ht="14.45" hidden="1" x14ac:dyDescent="0.3">
      <c r="A11">
        <v>9</v>
      </c>
      <c r="B11" t="s">
        <v>104</v>
      </c>
      <c r="C11" t="s">
        <v>50</v>
      </c>
      <c r="D11" t="s">
        <v>10</v>
      </c>
      <c r="E11" t="s">
        <v>11</v>
      </c>
      <c r="F11" t="s">
        <v>76</v>
      </c>
      <c r="H11" t="s">
        <v>8</v>
      </c>
      <c r="I11" t="e">
        <f ca="1">_xlfn.CONCAT(Table1[[#This Row],[Product Code]],Table1[[#This Row],[Currency]],Table1[[#This Row],[Maturities]],LEFT(Table1[Buy/Sell],1),LEFT(Table1[Payer/Receiver],1))</f>
        <v>#NAME?</v>
      </c>
      <c r="J11" t="e">
        <f ca="1">_xlfn.CONCAT("https://e-markets.nordea.com/DownloadDocumentService/api/DownloadDocument/UPI/",Table1[[#This Row],[Product ID]],"/KID_en_gb")</f>
        <v>#NAME?</v>
      </c>
      <c r="K11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1" s="3"/>
    </row>
    <row r="12" spans="1:12" ht="14.45" hidden="1" x14ac:dyDescent="0.3">
      <c r="A12">
        <v>10</v>
      </c>
      <c r="B12" t="s">
        <v>105</v>
      </c>
      <c r="C12" t="s">
        <v>50</v>
      </c>
      <c r="D12" t="s">
        <v>10</v>
      </c>
      <c r="E12" t="s">
        <v>11</v>
      </c>
      <c r="F12" t="s">
        <v>76</v>
      </c>
      <c r="H12" t="s">
        <v>9</v>
      </c>
      <c r="I12" t="e">
        <f ca="1">_xlfn.CONCAT(Table1[[#This Row],[Product Code]],Table1[[#This Row],[Currency]],Table1[[#This Row],[Maturities]],LEFT(Table1[Buy/Sell],1),LEFT(Table1[Payer/Receiver],1))</f>
        <v>#NAME?</v>
      </c>
      <c r="J12" t="e">
        <f ca="1">_xlfn.CONCAT("https://e-markets.nordea.com/DownloadDocumentService/api/DownloadDocument/UPI/",Table1[[#This Row],[Product ID]],"/KID_en_gb")</f>
        <v>#NAME?</v>
      </c>
      <c r="K12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2" s="3"/>
    </row>
    <row r="13" spans="1:12" ht="14.45" x14ac:dyDescent="0.3">
      <c r="A13">
        <v>11</v>
      </c>
      <c r="B13" t="s">
        <v>104</v>
      </c>
      <c r="C13" t="s">
        <v>50</v>
      </c>
      <c r="D13" t="s">
        <v>12</v>
      </c>
      <c r="E13" t="s">
        <v>13</v>
      </c>
      <c r="F13" t="s">
        <v>74</v>
      </c>
      <c r="H13" t="s">
        <v>8</v>
      </c>
      <c r="I13" t="e">
        <f ca="1">_xlfn.CONCAT(Table1[[#This Row],[Product Code]],Table1[[#This Row],[Currency]],Table1[[#This Row],[Maturities]],LEFT(Table1[Buy/Sell],1),LEFT(Table1[Payer/Receiver],1))</f>
        <v>#NAME?</v>
      </c>
      <c r="J13" t="e">
        <f ca="1">_xlfn.CONCAT("https://e-markets.nordea.com/DownloadDocumentService/api/DownloadDocument/UPI/",Table1[[#This Row],[Product ID]],"/KID_en_gb")</f>
        <v>#NAME?</v>
      </c>
      <c r="K13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3" s="3"/>
    </row>
    <row r="14" spans="1:12" ht="14.45" x14ac:dyDescent="0.3">
      <c r="A14">
        <v>12</v>
      </c>
      <c r="B14" t="s">
        <v>105</v>
      </c>
      <c r="C14" t="s">
        <v>50</v>
      </c>
      <c r="D14" t="s">
        <v>12</v>
      </c>
      <c r="E14" t="s">
        <v>13</v>
      </c>
      <c r="F14" t="s">
        <v>74</v>
      </c>
      <c r="H14" t="s">
        <v>9</v>
      </c>
      <c r="I14" t="e">
        <f ca="1">_xlfn.CONCAT(Table1[[#This Row],[Product Code]],Table1[[#This Row],[Currency]],Table1[[#This Row],[Maturities]],LEFT(Table1[Buy/Sell],1),LEFT(Table1[Payer/Receiver],1))</f>
        <v>#NAME?</v>
      </c>
      <c r="J14" t="e">
        <f ca="1">_xlfn.CONCAT("https://e-markets.nordea.com/DownloadDocumentService/api/DownloadDocument/UPI/",Table1[[#This Row],[Product ID]],"/KID_en_gb")</f>
        <v>#NAME?</v>
      </c>
      <c r="K14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4" s="3"/>
    </row>
    <row r="15" spans="1:12" ht="14.45" x14ac:dyDescent="0.3">
      <c r="A15">
        <v>13</v>
      </c>
      <c r="B15" t="s">
        <v>104</v>
      </c>
      <c r="C15" t="s">
        <v>50</v>
      </c>
      <c r="D15" t="s">
        <v>12</v>
      </c>
      <c r="E15" t="s">
        <v>13</v>
      </c>
      <c r="F15" t="s">
        <v>75</v>
      </c>
      <c r="H15" t="s">
        <v>8</v>
      </c>
      <c r="I15" t="e">
        <f ca="1">_xlfn.CONCAT(Table1[[#This Row],[Product Code]],Table1[[#This Row],[Currency]],Table1[[#This Row],[Maturities]],LEFT(Table1[Buy/Sell],1),LEFT(Table1[Payer/Receiver],1))</f>
        <v>#NAME?</v>
      </c>
      <c r="J15" t="e">
        <f ca="1">_xlfn.CONCAT("https://e-markets.nordea.com/DownloadDocumentService/api/DownloadDocument/UPI/",Table1[[#This Row],[Product ID]],"/KID_en_gb")</f>
        <v>#NAME?</v>
      </c>
      <c r="K15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5" s="3"/>
    </row>
    <row r="16" spans="1:12" ht="14.45" x14ac:dyDescent="0.3">
      <c r="A16">
        <v>14</v>
      </c>
      <c r="B16" t="s">
        <v>105</v>
      </c>
      <c r="C16" t="s">
        <v>50</v>
      </c>
      <c r="D16" t="s">
        <v>12</v>
      </c>
      <c r="E16" t="s">
        <v>13</v>
      </c>
      <c r="F16" t="s">
        <v>75</v>
      </c>
      <c r="H16" t="s">
        <v>9</v>
      </c>
      <c r="I16" t="e">
        <f ca="1">_xlfn.CONCAT(Table1[[#This Row],[Product Code]],Table1[[#This Row],[Currency]],Table1[[#This Row],[Maturities]],LEFT(Table1[Buy/Sell],1),LEFT(Table1[Payer/Receiver],1))</f>
        <v>#NAME?</v>
      </c>
      <c r="J16" t="e">
        <f ca="1">_xlfn.CONCAT("https://e-markets.nordea.com/DownloadDocumentService/api/DownloadDocument/UPI/",Table1[[#This Row],[Product ID]],"/KID_en_gb")</f>
        <v>#NAME?</v>
      </c>
      <c r="K16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6" s="3"/>
    </row>
    <row r="17" spans="1:12" ht="14.45" hidden="1" x14ac:dyDescent="0.3">
      <c r="A17">
        <v>15</v>
      </c>
      <c r="B17" t="s">
        <v>104</v>
      </c>
      <c r="C17" t="s">
        <v>50</v>
      </c>
      <c r="D17" t="s">
        <v>14</v>
      </c>
      <c r="E17" t="s">
        <v>15</v>
      </c>
      <c r="F17" t="s">
        <v>74</v>
      </c>
      <c r="H17" t="s">
        <v>8</v>
      </c>
      <c r="I17" t="e">
        <f ca="1">_xlfn.CONCAT(Table1[[#This Row],[Product Code]],Table1[[#This Row],[Currency]],Table1[[#This Row],[Maturities]],LEFT(Table1[Buy/Sell],1),LEFT(Table1[Payer/Receiver],1))</f>
        <v>#NAME?</v>
      </c>
      <c r="J17" t="e">
        <f ca="1">_xlfn.CONCAT("https://e-markets.nordea.com/DownloadDocumentService/api/DownloadDocument/UPI/",Table1[[#This Row],[Product ID]],"/KID_en_gb")</f>
        <v>#NAME?</v>
      </c>
      <c r="K17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7" s="3"/>
    </row>
    <row r="18" spans="1:12" ht="14.45" hidden="1" x14ac:dyDescent="0.3">
      <c r="A18">
        <v>16</v>
      </c>
      <c r="B18" t="s">
        <v>105</v>
      </c>
      <c r="C18" t="s">
        <v>50</v>
      </c>
      <c r="D18" t="s">
        <v>14</v>
      </c>
      <c r="E18" t="s">
        <v>15</v>
      </c>
      <c r="F18" t="s">
        <v>74</v>
      </c>
      <c r="H18" t="s">
        <v>9</v>
      </c>
      <c r="I18" t="e">
        <f ca="1">_xlfn.CONCAT(Table1[[#This Row],[Product Code]],Table1[[#This Row],[Currency]],Table1[[#This Row],[Maturities]],LEFT(Table1[Buy/Sell],1),LEFT(Table1[Payer/Receiver],1))</f>
        <v>#NAME?</v>
      </c>
      <c r="J18" t="e">
        <f ca="1">_xlfn.CONCAT("https://e-markets.nordea.com/DownloadDocumentService/api/DownloadDocument/UPI/",Table1[[#This Row],[Product ID]],"/KID_en_gb")</f>
        <v>#NAME?</v>
      </c>
      <c r="K18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8" s="3"/>
    </row>
    <row r="19" spans="1:12" ht="14.45" hidden="1" x14ac:dyDescent="0.3">
      <c r="A19">
        <v>17</v>
      </c>
      <c r="B19" t="s">
        <v>104</v>
      </c>
      <c r="C19" t="s">
        <v>50</v>
      </c>
      <c r="D19" t="s">
        <v>14</v>
      </c>
      <c r="E19" t="s">
        <v>15</v>
      </c>
      <c r="F19" t="s">
        <v>75</v>
      </c>
      <c r="H19" t="s">
        <v>8</v>
      </c>
      <c r="I19" t="e">
        <f ca="1">_xlfn.CONCAT(Table1[[#This Row],[Product Code]],Table1[[#This Row],[Currency]],Table1[[#This Row],[Maturities]],LEFT(Table1[Buy/Sell],1),LEFT(Table1[Payer/Receiver],1))</f>
        <v>#NAME?</v>
      </c>
      <c r="J19" t="e">
        <f ca="1">_xlfn.CONCAT("https://e-markets.nordea.com/DownloadDocumentService/api/DownloadDocument/UPI/",Table1[[#This Row],[Product ID]],"/KID_en_gb")</f>
        <v>#NAME?</v>
      </c>
      <c r="K19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9" s="3"/>
    </row>
    <row r="20" spans="1:12" ht="14.45" hidden="1" x14ac:dyDescent="0.3">
      <c r="A20">
        <v>18</v>
      </c>
      <c r="B20" t="s">
        <v>105</v>
      </c>
      <c r="C20" t="s">
        <v>50</v>
      </c>
      <c r="D20" t="s">
        <v>14</v>
      </c>
      <c r="E20" t="s">
        <v>15</v>
      </c>
      <c r="F20" t="s">
        <v>75</v>
      </c>
      <c r="H20" t="s">
        <v>9</v>
      </c>
      <c r="I20" t="e">
        <f ca="1">_xlfn.CONCAT(Table1[[#This Row],[Product Code]],Table1[[#This Row],[Currency]],Table1[[#This Row],[Maturities]],LEFT(Table1[Buy/Sell],1),LEFT(Table1[Payer/Receiver],1))</f>
        <v>#NAME?</v>
      </c>
      <c r="J20" t="e">
        <f ca="1">_xlfn.CONCAT("https://e-markets.nordea.com/DownloadDocumentService/api/DownloadDocument/UPI/",Table1[[#This Row],[Product ID]],"/KID_en_gb")</f>
        <v>#NAME?</v>
      </c>
      <c r="K20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20" s="3"/>
    </row>
    <row r="21" spans="1:12" ht="14.45" hidden="1" x14ac:dyDescent="0.3">
      <c r="A21">
        <v>19</v>
      </c>
      <c r="B21" t="s">
        <v>104</v>
      </c>
      <c r="C21" t="s">
        <v>50</v>
      </c>
      <c r="D21" t="s">
        <v>14</v>
      </c>
      <c r="E21" t="s">
        <v>15</v>
      </c>
      <c r="F21" t="s">
        <v>77</v>
      </c>
      <c r="H21" t="s">
        <v>8</v>
      </c>
      <c r="I21" t="e">
        <f ca="1">_xlfn.CONCAT(Table1[[#This Row],[Product Code]],Table1[[#This Row],[Currency]],Table1[[#This Row],[Maturities]],LEFT(Table1[Buy/Sell],1),LEFT(Table1[Payer/Receiver],1))</f>
        <v>#NAME?</v>
      </c>
      <c r="J21" t="e">
        <f ca="1">_xlfn.CONCAT("https://e-markets.nordea.com/DownloadDocumentService/api/DownloadDocument/UPI/",Table1[[#This Row],[Product ID]],"/KID_en_gb")</f>
        <v>#NAME?</v>
      </c>
      <c r="K21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21" s="3"/>
    </row>
    <row r="22" spans="1:12" ht="14.45" hidden="1" x14ac:dyDescent="0.3">
      <c r="A22">
        <v>20</v>
      </c>
      <c r="B22" t="s">
        <v>105</v>
      </c>
      <c r="C22" t="s">
        <v>50</v>
      </c>
      <c r="D22" t="s">
        <v>14</v>
      </c>
      <c r="E22" t="s">
        <v>15</v>
      </c>
      <c r="F22" t="s">
        <v>77</v>
      </c>
      <c r="H22" t="s">
        <v>9</v>
      </c>
      <c r="I22" t="e">
        <f ca="1">_xlfn.CONCAT(Table1[[#This Row],[Product Code]],Table1[[#This Row],[Currency]],Table1[[#This Row],[Maturities]],LEFT(Table1[Buy/Sell],1),LEFT(Table1[Payer/Receiver],1))</f>
        <v>#NAME?</v>
      </c>
      <c r="J22" t="e">
        <f ca="1">_xlfn.CONCAT("https://e-markets.nordea.com/DownloadDocumentService/api/DownloadDocument/UPI/",Table1[[#This Row],[Product ID]],"/KID_en_gb")</f>
        <v>#NAME?</v>
      </c>
      <c r="K22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22" s="3"/>
    </row>
    <row r="23" spans="1:12" ht="14.45" hidden="1" x14ac:dyDescent="0.3">
      <c r="A23">
        <v>21</v>
      </c>
      <c r="B23" t="s">
        <v>16</v>
      </c>
      <c r="C23" t="s">
        <v>52</v>
      </c>
      <c r="D23" t="s">
        <v>14</v>
      </c>
      <c r="E23" t="s">
        <v>15</v>
      </c>
      <c r="F23" t="s">
        <v>74</v>
      </c>
      <c r="G23" t="s">
        <v>7</v>
      </c>
      <c r="I23" t="e">
        <f ca="1">_xlfn.CONCAT(Table1[[#This Row],[Product Code]],Table1[[#This Row],[Currency]],Table1[[#This Row],[Maturities]],LEFT(Table1[Buy/Sell],1),LEFT(Table1[Payer/Receiver],1))</f>
        <v>#NAME?</v>
      </c>
      <c r="J23" t="e">
        <f ca="1">_xlfn.CONCAT("https://e-markets.nordea.com/DownloadDocumentService/api/DownloadDocument/UPI/",Table1[[#This Row],[Product ID]],"/KID_en_gb")</f>
        <v>#NAME?</v>
      </c>
      <c r="K23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23" s="3"/>
    </row>
    <row r="24" spans="1:12" ht="14.45" hidden="1" x14ac:dyDescent="0.3">
      <c r="A24">
        <v>22</v>
      </c>
      <c r="B24" t="s">
        <v>16</v>
      </c>
      <c r="C24" t="s">
        <v>52</v>
      </c>
      <c r="D24" t="s">
        <v>14</v>
      </c>
      <c r="E24" t="s">
        <v>15</v>
      </c>
      <c r="F24" t="s">
        <v>75</v>
      </c>
      <c r="G24" t="s">
        <v>7</v>
      </c>
      <c r="I24" t="e">
        <f ca="1">_xlfn.CONCAT(Table1[[#This Row],[Product Code]],Table1[[#This Row],[Currency]],Table1[[#This Row],[Maturities]],LEFT(Table1[Buy/Sell],1),LEFT(Table1[Payer/Receiver],1))</f>
        <v>#NAME?</v>
      </c>
      <c r="J24" t="e">
        <f ca="1">_xlfn.CONCAT("https://e-markets.nordea.com/DownloadDocumentService/api/DownloadDocument/UPI/",Table1[[#This Row],[Product ID]],"/KID_en_gb")</f>
        <v>#NAME?</v>
      </c>
      <c r="K24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24" s="3"/>
    </row>
    <row r="25" spans="1:12" ht="14.45" hidden="1" x14ac:dyDescent="0.3">
      <c r="A25">
        <v>23</v>
      </c>
      <c r="B25" t="s">
        <v>16</v>
      </c>
      <c r="C25" t="s">
        <v>52</v>
      </c>
      <c r="D25" t="s">
        <v>14</v>
      </c>
      <c r="E25" t="s">
        <v>15</v>
      </c>
      <c r="F25" t="s">
        <v>77</v>
      </c>
      <c r="G25" t="s">
        <v>7</v>
      </c>
      <c r="I25" t="e">
        <f ca="1">_xlfn.CONCAT(Table1[[#This Row],[Product Code]],Table1[[#This Row],[Currency]],Table1[[#This Row],[Maturities]],LEFT(Table1[Buy/Sell],1),LEFT(Table1[Payer/Receiver],1))</f>
        <v>#NAME?</v>
      </c>
      <c r="J25" t="e">
        <f ca="1">_xlfn.CONCAT("https://e-markets.nordea.com/DownloadDocumentService/api/DownloadDocument/UPI/",Table1[[#This Row],[Product ID]],"/KID_en_gb")</f>
        <v>#NAME?</v>
      </c>
      <c r="K25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25" s="3"/>
    </row>
    <row r="26" spans="1:12" ht="14.45" hidden="1" x14ac:dyDescent="0.3">
      <c r="A26">
        <v>24</v>
      </c>
      <c r="B26" t="s">
        <v>106</v>
      </c>
      <c r="C26" t="s">
        <v>51</v>
      </c>
      <c r="D26" t="s">
        <v>5</v>
      </c>
      <c r="E26" t="s">
        <v>6</v>
      </c>
      <c r="F26" t="s">
        <v>78</v>
      </c>
      <c r="H26" t="s">
        <v>8</v>
      </c>
      <c r="I26" t="e">
        <f ca="1">_xlfn.CONCAT(Table1[[#This Row],[Product Code]],Table1[[#This Row],[Currency]],Table1[[#This Row],[Maturities]],LEFT(Table1[Buy/Sell],1),LEFT(Table1[Payer/Receiver],1))</f>
        <v>#NAME?</v>
      </c>
      <c r="J26" t="e">
        <f ca="1">_xlfn.CONCAT("https://e-markets.nordea.com/DownloadDocumentService/api/DownloadDocument/UPI/",Table1[[#This Row],[Product ID]],"/KID_en_gb")</f>
        <v>#NAME?</v>
      </c>
      <c r="K26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26" s="3"/>
    </row>
    <row r="27" spans="1:12" ht="14.45" hidden="1" x14ac:dyDescent="0.3">
      <c r="A27">
        <v>25</v>
      </c>
      <c r="B27" t="s">
        <v>107</v>
      </c>
      <c r="C27" t="s">
        <v>51</v>
      </c>
      <c r="D27" t="s">
        <v>5</v>
      </c>
      <c r="E27" t="s">
        <v>6</v>
      </c>
      <c r="F27" t="s">
        <v>78</v>
      </c>
      <c r="H27" t="s">
        <v>9</v>
      </c>
      <c r="I27" t="e">
        <f ca="1">_xlfn.CONCAT(Table1[[#This Row],[Product Code]],Table1[[#This Row],[Currency]],Table1[[#This Row],[Maturities]],LEFT(Table1[Buy/Sell],1),LEFT(Table1[Payer/Receiver],1))</f>
        <v>#NAME?</v>
      </c>
      <c r="J27" t="e">
        <f ca="1">_xlfn.CONCAT("https://e-markets.nordea.com/DownloadDocumentService/api/DownloadDocument/UPI/",Table1[[#This Row],[Product ID]],"/KID_en_gb")</f>
        <v>#NAME?</v>
      </c>
      <c r="K27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27" s="3"/>
    </row>
    <row r="28" spans="1:12" ht="14.45" hidden="1" x14ac:dyDescent="0.3">
      <c r="A28">
        <v>26</v>
      </c>
      <c r="B28" t="s">
        <v>106</v>
      </c>
      <c r="C28" t="s">
        <v>51</v>
      </c>
      <c r="D28" t="s">
        <v>5</v>
      </c>
      <c r="E28" t="s">
        <v>6</v>
      </c>
      <c r="F28" t="s">
        <v>74</v>
      </c>
      <c r="H28" t="s">
        <v>8</v>
      </c>
      <c r="I28" t="e">
        <f ca="1">_xlfn.CONCAT(Table1[[#This Row],[Product Code]],Table1[[#This Row],[Currency]],Table1[[#This Row],[Maturities]],LEFT(Table1[Buy/Sell],1),LEFT(Table1[Payer/Receiver],1))</f>
        <v>#NAME?</v>
      </c>
      <c r="J28" t="e">
        <f ca="1">_xlfn.CONCAT("https://e-markets.nordea.com/DownloadDocumentService/api/DownloadDocument/UPI/",Table1[[#This Row],[Product ID]],"/KID_en_gb")</f>
        <v>#NAME?</v>
      </c>
      <c r="K28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28" s="3"/>
    </row>
    <row r="29" spans="1:12" ht="14.45" hidden="1" x14ac:dyDescent="0.3">
      <c r="A29">
        <v>27</v>
      </c>
      <c r="B29" t="s">
        <v>107</v>
      </c>
      <c r="C29" t="s">
        <v>51</v>
      </c>
      <c r="D29" t="s">
        <v>5</v>
      </c>
      <c r="E29" t="s">
        <v>6</v>
      </c>
      <c r="F29" t="s">
        <v>74</v>
      </c>
      <c r="H29" t="s">
        <v>9</v>
      </c>
      <c r="I29" t="e">
        <f ca="1">_xlfn.CONCAT(Table1[[#This Row],[Product Code]],Table1[[#This Row],[Currency]],Table1[[#This Row],[Maturities]],LEFT(Table1[Buy/Sell],1),LEFT(Table1[Payer/Receiver],1))</f>
        <v>#NAME?</v>
      </c>
      <c r="J29" t="e">
        <f ca="1">_xlfn.CONCAT("https://e-markets.nordea.com/DownloadDocumentService/api/DownloadDocument/UPI/",Table1[[#This Row],[Product ID]],"/KID_en_gb")</f>
        <v>#NAME?</v>
      </c>
      <c r="K29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29" s="3"/>
    </row>
    <row r="30" spans="1:12" ht="14.45" hidden="1" x14ac:dyDescent="0.3">
      <c r="A30">
        <v>28</v>
      </c>
      <c r="B30" t="s">
        <v>106</v>
      </c>
      <c r="C30" t="s">
        <v>51</v>
      </c>
      <c r="D30" t="s">
        <v>14</v>
      </c>
      <c r="E30" t="s">
        <v>15</v>
      </c>
      <c r="F30" t="s">
        <v>78</v>
      </c>
      <c r="H30" t="s">
        <v>8</v>
      </c>
      <c r="I30" t="e">
        <f ca="1">_xlfn.CONCAT(Table1[[#This Row],[Product Code]],Table1[[#This Row],[Currency]],Table1[[#This Row],[Maturities]],LEFT(Table1[Buy/Sell],1),LEFT(Table1[Payer/Receiver],1))</f>
        <v>#NAME?</v>
      </c>
      <c r="J30" t="e">
        <f ca="1">_xlfn.CONCAT("https://e-markets.nordea.com/DownloadDocumentService/api/DownloadDocument/UPI/",Table1[[#This Row],[Product ID]],"/KID_en_gb")</f>
        <v>#NAME?</v>
      </c>
      <c r="K30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30" s="3"/>
    </row>
    <row r="31" spans="1:12" ht="14.45" hidden="1" x14ac:dyDescent="0.3">
      <c r="A31">
        <v>29</v>
      </c>
      <c r="B31" t="s">
        <v>107</v>
      </c>
      <c r="C31" t="s">
        <v>51</v>
      </c>
      <c r="D31" t="s">
        <v>14</v>
      </c>
      <c r="E31" t="s">
        <v>15</v>
      </c>
      <c r="F31" t="s">
        <v>78</v>
      </c>
      <c r="H31" t="s">
        <v>9</v>
      </c>
      <c r="I31" t="e">
        <f ca="1">_xlfn.CONCAT(Table1[[#This Row],[Product Code]],Table1[[#This Row],[Currency]],Table1[[#This Row],[Maturities]],LEFT(Table1[Buy/Sell],1),LEFT(Table1[Payer/Receiver],1))</f>
        <v>#NAME?</v>
      </c>
      <c r="J31" t="e">
        <f ca="1">_xlfn.CONCAT("https://e-markets.nordea.com/DownloadDocumentService/api/DownloadDocument/UPI/",Table1[[#This Row],[Product ID]],"/KID_en_gb")</f>
        <v>#NAME?</v>
      </c>
      <c r="K31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31" s="3"/>
    </row>
    <row r="32" spans="1:12" ht="14.45" hidden="1" x14ac:dyDescent="0.3">
      <c r="A32">
        <v>30</v>
      </c>
      <c r="B32" t="s">
        <v>106</v>
      </c>
      <c r="C32" t="s">
        <v>51</v>
      </c>
      <c r="D32" t="s">
        <v>14</v>
      </c>
      <c r="E32" t="s">
        <v>15</v>
      </c>
      <c r="F32" t="s">
        <v>74</v>
      </c>
      <c r="H32" t="s">
        <v>8</v>
      </c>
      <c r="I32" t="e">
        <f ca="1">_xlfn.CONCAT(Table1[[#This Row],[Product Code]],Table1[[#This Row],[Currency]],Table1[[#This Row],[Maturities]],LEFT(Table1[Buy/Sell],1),LEFT(Table1[Payer/Receiver],1))</f>
        <v>#NAME?</v>
      </c>
      <c r="J32" t="e">
        <f ca="1">_xlfn.CONCAT("https://e-markets.nordea.com/DownloadDocumentService/api/DownloadDocument/UPI/",Table1[[#This Row],[Product ID]],"/KID_en_gb")</f>
        <v>#NAME?</v>
      </c>
      <c r="K32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32" s="3"/>
    </row>
    <row r="33" spans="1:12" ht="14.45" hidden="1" x14ac:dyDescent="0.3">
      <c r="A33">
        <v>31</v>
      </c>
      <c r="B33" t="s">
        <v>107</v>
      </c>
      <c r="C33" t="s">
        <v>51</v>
      </c>
      <c r="D33" t="s">
        <v>14</v>
      </c>
      <c r="E33" t="s">
        <v>15</v>
      </c>
      <c r="F33" t="s">
        <v>74</v>
      </c>
      <c r="H33" t="s">
        <v>9</v>
      </c>
      <c r="I33" t="e">
        <f ca="1">_xlfn.CONCAT(Table1[[#This Row],[Product Code]],Table1[[#This Row],[Currency]],Table1[[#This Row],[Maturities]],LEFT(Table1[Buy/Sell],1),LEFT(Table1[Payer/Receiver],1))</f>
        <v>#NAME?</v>
      </c>
      <c r="J33" t="e">
        <f ca="1">_xlfn.CONCAT("https://e-markets.nordea.com/DownloadDocumentService/api/DownloadDocument/UPI/",Table1[[#This Row],[Product ID]],"/KID_en_gb")</f>
        <v>#NAME?</v>
      </c>
      <c r="K33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33" s="3"/>
    </row>
    <row r="34" spans="1:12" ht="14.45" hidden="1" x14ac:dyDescent="0.3">
      <c r="A34">
        <v>32</v>
      </c>
      <c r="B34" t="s">
        <v>17</v>
      </c>
      <c r="C34" t="s">
        <v>53</v>
      </c>
      <c r="D34" t="s">
        <v>5</v>
      </c>
      <c r="E34" t="s">
        <v>6</v>
      </c>
      <c r="F34" t="s">
        <v>74</v>
      </c>
      <c r="G34" t="s">
        <v>7</v>
      </c>
      <c r="I34" t="e">
        <f ca="1">_xlfn.CONCAT(Table1[[#This Row],[Product Code]],Table1[[#This Row],[Currency]],Table1[[#This Row],[Maturities]],LEFT(Table1[Buy/Sell],1),LEFT(Table1[Payer/Receiver],1))</f>
        <v>#NAME?</v>
      </c>
      <c r="J34" t="e">
        <f ca="1">_xlfn.CONCAT("https://e-markets.nordea.com/DownloadDocumentService/api/DownloadDocument/UPI/",Table1[[#This Row],[Product ID]],"/KID_en_gb")</f>
        <v>#NAME?</v>
      </c>
      <c r="K34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34" s="3"/>
    </row>
    <row r="35" spans="1:12" ht="14.45" hidden="1" x14ac:dyDescent="0.3">
      <c r="A35">
        <v>33</v>
      </c>
      <c r="B35" t="s">
        <v>17</v>
      </c>
      <c r="C35" t="s">
        <v>53</v>
      </c>
      <c r="D35" t="s">
        <v>5</v>
      </c>
      <c r="E35" t="s">
        <v>6</v>
      </c>
      <c r="F35" t="s">
        <v>75</v>
      </c>
      <c r="G35" t="s">
        <v>7</v>
      </c>
      <c r="I35" t="e">
        <f ca="1">_xlfn.CONCAT(Table1[[#This Row],[Product Code]],Table1[[#This Row],[Currency]],Table1[[#This Row],[Maturities]],LEFT(Table1[Buy/Sell],1),LEFT(Table1[Payer/Receiver],1))</f>
        <v>#NAME?</v>
      </c>
      <c r="J35" t="e">
        <f ca="1">_xlfn.CONCAT("https://e-markets.nordea.com/DownloadDocumentService/api/DownloadDocument/UPI/",Table1[[#This Row],[Product ID]],"/KID_en_gb")</f>
        <v>#NAME?</v>
      </c>
      <c r="K35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35" s="3"/>
    </row>
    <row r="36" spans="1:12" ht="14.45" hidden="1" x14ac:dyDescent="0.3">
      <c r="A36">
        <v>34</v>
      </c>
      <c r="B36" t="s">
        <v>17</v>
      </c>
      <c r="C36" t="s">
        <v>53</v>
      </c>
      <c r="D36" t="s">
        <v>10</v>
      </c>
      <c r="E36" t="s">
        <v>11</v>
      </c>
      <c r="F36" t="s">
        <v>74</v>
      </c>
      <c r="G36" t="s">
        <v>7</v>
      </c>
      <c r="I36" t="e">
        <f ca="1">_xlfn.CONCAT(Table1[[#This Row],[Product Code]],Table1[[#This Row],[Currency]],Table1[[#This Row],[Maturities]],LEFT(Table1[Buy/Sell],1),LEFT(Table1[Payer/Receiver],1))</f>
        <v>#NAME?</v>
      </c>
      <c r="J36" t="e">
        <f ca="1">_xlfn.CONCAT("https://e-markets.nordea.com/DownloadDocumentService/api/DownloadDocument/UPI/",Table1[[#This Row],[Product ID]],"/KID_en_gb")</f>
        <v>#NAME?</v>
      </c>
      <c r="K36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36" s="3"/>
    </row>
    <row r="37" spans="1:12" ht="14.45" hidden="1" x14ac:dyDescent="0.3">
      <c r="A37">
        <v>35</v>
      </c>
      <c r="B37" t="s">
        <v>17</v>
      </c>
      <c r="C37" t="s">
        <v>53</v>
      </c>
      <c r="D37" t="s">
        <v>10</v>
      </c>
      <c r="E37" t="s">
        <v>11</v>
      </c>
      <c r="F37" t="s">
        <v>75</v>
      </c>
      <c r="G37" t="s">
        <v>7</v>
      </c>
      <c r="I37" t="e">
        <f ca="1">_xlfn.CONCAT(Table1[[#This Row],[Product Code]],Table1[[#This Row],[Currency]],Table1[[#This Row],[Maturities]],LEFT(Table1[Buy/Sell],1),LEFT(Table1[Payer/Receiver],1))</f>
        <v>#NAME?</v>
      </c>
      <c r="J37" t="e">
        <f ca="1">_xlfn.CONCAT("https://e-markets.nordea.com/DownloadDocumentService/api/DownloadDocument/UPI/",Table1[[#This Row],[Product ID]],"/KID_en_gb")</f>
        <v>#NAME?</v>
      </c>
      <c r="K37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37" s="3"/>
    </row>
    <row r="38" spans="1:12" ht="14.45" x14ac:dyDescent="0.3">
      <c r="A38">
        <v>36</v>
      </c>
      <c r="B38" t="s">
        <v>17</v>
      </c>
      <c r="C38" t="s">
        <v>53</v>
      </c>
      <c r="D38" t="s">
        <v>12</v>
      </c>
      <c r="E38" t="s">
        <v>13</v>
      </c>
      <c r="F38" t="s">
        <v>74</v>
      </c>
      <c r="G38" t="s">
        <v>7</v>
      </c>
      <c r="I38" t="e">
        <f ca="1">_xlfn.CONCAT(Table1[[#This Row],[Product Code]],Table1[[#This Row],[Currency]],Table1[[#This Row],[Maturities]],LEFT(Table1[Buy/Sell],1),LEFT(Table1[Payer/Receiver],1))</f>
        <v>#NAME?</v>
      </c>
      <c r="J38" t="e">
        <f ca="1">_xlfn.CONCAT("https://e-markets.nordea.com/DownloadDocumentService/api/DownloadDocument/UPI/",Table1[[#This Row],[Product ID]],"/KID_en_gb")</f>
        <v>#NAME?</v>
      </c>
      <c r="K38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38" s="3"/>
    </row>
    <row r="39" spans="1:12" ht="14.45" x14ac:dyDescent="0.3">
      <c r="A39">
        <v>37</v>
      </c>
      <c r="B39" t="s">
        <v>17</v>
      </c>
      <c r="C39" t="s">
        <v>53</v>
      </c>
      <c r="D39" t="s">
        <v>12</v>
      </c>
      <c r="E39" t="s">
        <v>13</v>
      </c>
      <c r="F39" t="s">
        <v>75</v>
      </c>
      <c r="G39" t="s">
        <v>7</v>
      </c>
      <c r="I39" t="e">
        <f ca="1">_xlfn.CONCAT(Table1[[#This Row],[Product Code]],Table1[[#This Row],[Currency]],Table1[[#This Row],[Maturities]],LEFT(Table1[Buy/Sell],1),LEFT(Table1[Payer/Receiver],1))</f>
        <v>#NAME?</v>
      </c>
      <c r="J39" t="e">
        <f ca="1">_xlfn.CONCAT("https://e-markets.nordea.com/DownloadDocumentService/api/DownloadDocument/UPI/",Table1[[#This Row],[Product ID]],"/KID_en_gb")</f>
        <v>#NAME?</v>
      </c>
      <c r="K39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39" s="3"/>
    </row>
    <row r="40" spans="1:12" ht="14.45" hidden="1" x14ac:dyDescent="0.3">
      <c r="A40">
        <v>38</v>
      </c>
      <c r="B40" t="s">
        <v>17</v>
      </c>
      <c r="C40" t="s">
        <v>53</v>
      </c>
      <c r="D40" t="s">
        <v>14</v>
      </c>
      <c r="E40" t="s">
        <v>15</v>
      </c>
      <c r="F40" t="s">
        <v>74</v>
      </c>
      <c r="G40" t="s">
        <v>7</v>
      </c>
      <c r="I40" t="e">
        <f ca="1">_xlfn.CONCAT(Table1[[#This Row],[Product Code]],Table1[[#This Row],[Currency]],Table1[[#This Row],[Maturities]],LEFT(Table1[Buy/Sell],1),LEFT(Table1[Payer/Receiver],1))</f>
        <v>#NAME?</v>
      </c>
      <c r="J40" t="e">
        <f ca="1">_xlfn.CONCAT("https://e-markets.nordea.com/DownloadDocumentService/api/DownloadDocument/UPI/",Table1[[#This Row],[Product ID]],"/KID_en_gb")</f>
        <v>#NAME?</v>
      </c>
      <c r="K40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40" s="3"/>
    </row>
    <row r="41" spans="1:12" ht="14.45" hidden="1" x14ac:dyDescent="0.3">
      <c r="A41">
        <v>39</v>
      </c>
      <c r="B41" t="s">
        <v>17</v>
      </c>
      <c r="C41" t="s">
        <v>53</v>
      </c>
      <c r="D41" t="s">
        <v>14</v>
      </c>
      <c r="E41" t="s">
        <v>15</v>
      </c>
      <c r="F41" t="s">
        <v>75</v>
      </c>
      <c r="G41" t="s">
        <v>7</v>
      </c>
      <c r="I41" t="e">
        <f ca="1">_xlfn.CONCAT(Table1[[#This Row],[Product Code]],Table1[[#This Row],[Currency]],Table1[[#This Row],[Maturities]],LEFT(Table1[Buy/Sell],1),LEFT(Table1[Payer/Receiver],1))</f>
        <v>#NAME?</v>
      </c>
      <c r="J41" t="e">
        <f ca="1">_xlfn.CONCAT("https://e-markets.nordea.com/DownloadDocumentService/api/DownloadDocument/UPI/",Table1[[#This Row],[Product ID]],"/KID_en_gb")</f>
        <v>#NAME?</v>
      </c>
      <c r="K41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41" s="3"/>
    </row>
    <row r="42" spans="1:12" ht="14.45" hidden="1" x14ac:dyDescent="0.3">
      <c r="A42">
        <v>40</v>
      </c>
      <c r="B42" t="s">
        <v>17</v>
      </c>
      <c r="C42" t="s">
        <v>53</v>
      </c>
      <c r="D42" t="s">
        <v>14</v>
      </c>
      <c r="E42" t="s">
        <v>15</v>
      </c>
      <c r="F42" t="s">
        <v>77</v>
      </c>
      <c r="G42" t="s">
        <v>7</v>
      </c>
      <c r="I42" t="e">
        <f ca="1">_xlfn.CONCAT(Table1[[#This Row],[Product Code]],Table1[[#This Row],[Currency]],Table1[[#This Row],[Maturities]],LEFT(Table1[Buy/Sell],1),LEFT(Table1[Payer/Receiver],1))</f>
        <v>#NAME?</v>
      </c>
      <c r="J42" t="e">
        <f ca="1">_xlfn.CONCAT("https://e-markets.nordea.com/DownloadDocumentService/api/DownloadDocument/UPI/",Table1[[#This Row],[Product ID]],"/KID_en_gb")</f>
        <v>#NAME?</v>
      </c>
      <c r="K42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42" s="3"/>
    </row>
    <row r="43" spans="1:12" ht="14.45" hidden="1" x14ac:dyDescent="0.3">
      <c r="A43">
        <v>41</v>
      </c>
      <c r="B43" t="s">
        <v>108</v>
      </c>
      <c r="C43" t="s">
        <v>54</v>
      </c>
      <c r="D43" t="s">
        <v>5</v>
      </c>
      <c r="E43" t="s">
        <v>6</v>
      </c>
      <c r="F43" t="s">
        <v>74</v>
      </c>
      <c r="G43" t="s">
        <v>7</v>
      </c>
      <c r="I43" t="e">
        <f ca="1">_xlfn.CONCAT(Table1[[#This Row],[Product Code]],Table1[[#This Row],[Currency]],Table1[[#This Row],[Maturities]],LEFT(Table1[Buy/Sell],1),LEFT(Table1[Payer/Receiver],1))</f>
        <v>#NAME?</v>
      </c>
      <c r="J43" t="e">
        <f ca="1">_xlfn.CONCAT("https://e-markets.nordea.com/DownloadDocumentService/api/DownloadDocument/UPI/",Table1[[#This Row],[Product ID]],"/KID_en_gb")</f>
        <v>#NAME?</v>
      </c>
      <c r="K43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43" s="3"/>
    </row>
    <row r="44" spans="1:12" ht="14.45" hidden="1" x14ac:dyDescent="0.3">
      <c r="A44">
        <v>42</v>
      </c>
      <c r="B44" t="s">
        <v>109</v>
      </c>
      <c r="C44" t="s">
        <v>54</v>
      </c>
      <c r="D44" t="s">
        <v>5</v>
      </c>
      <c r="E44" t="s">
        <v>6</v>
      </c>
      <c r="F44" t="s">
        <v>74</v>
      </c>
      <c r="G44" t="s">
        <v>18</v>
      </c>
      <c r="I44" t="e">
        <f ca="1">_xlfn.CONCAT(Table1[[#This Row],[Product Code]],Table1[[#This Row],[Currency]],Table1[[#This Row],[Maturities]],LEFT(Table1[Buy/Sell],1),LEFT(Table1[Payer/Receiver],1))</f>
        <v>#NAME?</v>
      </c>
      <c r="J44" t="e">
        <f ca="1">_xlfn.CONCAT("https://e-markets.nordea.com/DownloadDocumentService/api/DownloadDocument/UPI/",Table1[[#This Row],[Product ID]],"/KID_en_gb")</f>
        <v>#NAME?</v>
      </c>
      <c r="K44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44" s="3"/>
    </row>
    <row r="45" spans="1:12" ht="14.45" hidden="1" x14ac:dyDescent="0.3">
      <c r="A45">
        <v>43</v>
      </c>
      <c r="B45" t="s">
        <v>108</v>
      </c>
      <c r="C45" t="s">
        <v>54</v>
      </c>
      <c r="D45" t="s">
        <v>5</v>
      </c>
      <c r="E45" t="s">
        <v>6</v>
      </c>
      <c r="F45" t="s">
        <v>75</v>
      </c>
      <c r="G45" t="s">
        <v>7</v>
      </c>
      <c r="I45" t="e">
        <f ca="1">_xlfn.CONCAT(Table1[[#This Row],[Product Code]],Table1[[#This Row],[Currency]],Table1[[#This Row],[Maturities]],LEFT(Table1[Buy/Sell],1),LEFT(Table1[Payer/Receiver],1))</f>
        <v>#NAME?</v>
      </c>
      <c r="J45" t="e">
        <f ca="1">_xlfn.CONCAT("https://e-markets.nordea.com/DownloadDocumentService/api/DownloadDocument/UPI/",Table1[[#This Row],[Product ID]],"/KID_en_gb")</f>
        <v>#NAME?</v>
      </c>
      <c r="K45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45" s="3"/>
    </row>
    <row r="46" spans="1:12" ht="14.45" hidden="1" x14ac:dyDescent="0.3">
      <c r="A46">
        <v>44</v>
      </c>
      <c r="B46" t="s">
        <v>109</v>
      </c>
      <c r="C46" t="s">
        <v>54</v>
      </c>
      <c r="D46" t="s">
        <v>5</v>
      </c>
      <c r="E46" t="s">
        <v>6</v>
      </c>
      <c r="F46" t="s">
        <v>75</v>
      </c>
      <c r="G46" t="s">
        <v>18</v>
      </c>
      <c r="I46" t="e">
        <f ca="1">_xlfn.CONCAT(Table1[[#This Row],[Product Code]],Table1[[#This Row],[Currency]],Table1[[#This Row],[Maturities]],LEFT(Table1[Buy/Sell],1),LEFT(Table1[Payer/Receiver],1))</f>
        <v>#NAME?</v>
      </c>
      <c r="J46" t="e">
        <f ca="1">_xlfn.CONCAT("https://e-markets.nordea.com/DownloadDocumentService/api/DownloadDocument/UPI/",Table1[[#This Row],[Product ID]],"/KID_en_gb")</f>
        <v>#NAME?</v>
      </c>
      <c r="K46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46" s="3"/>
    </row>
    <row r="47" spans="1:12" ht="14.45" hidden="1" x14ac:dyDescent="0.3">
      <c r="A47">
        <v>45</v>
      </c>
      <c r="B47" t="s">
        <v>108</v>
      </c>
      <c r="C47" t="s">
        <v>54</v>
      </c>
      <c r="D47" t="s">
        <v>10</v>
      </c>
      <c r="E47" t="s">
        <v>11</v>
      </c>
      <c r="F47" t="s">
        <v>74</v>
      </c>
      <c r="G47" t="s">
        <v>7</v>
      </c>
      <c r="I47" t="e">
        <f ca="1">_xlfn.CONCAT(Table1[[#This Row],[Product Code]],Table1[[#This Row],[Currency]],Table1[[#This Row],[Maturities]],LEFT(Table1[Buy/Sell],1),LEFT(Table1[Payer/Receiver],1))</f>
        <v>#NAME?</v>
      </c>
      <c r="J47" t="e">
        <f ca="1">_xlfn.CONCAT("https://e-markets.nordea.com/DownloadDocumentService/api/DownloadDocument/UPI/",Table1[[#This Row],[Product ID]],"/KID_en_gb")</f>
        <v>#NAME?</v>
      </c>
      <c r="K47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47" s="3"/>
    </row>
    <row r="48" spans="1:12" ht="14.45" hidden="1" x14ac:dyDescent="0.3">
      <c r="A48">
        <v>46</v>
      </c>
      <c r="B48" t="s">
        <v>109</v>
      </c>
      <c r="C48" t="s">
        <v>54</v>
      </c>
      <c r="D48" t="s">
        <v>10</v>
      </c>
      <c r="E48" t="s">
        <v>11</v>
      </c>
      <c r="F48" t="s">
        <v>74</v>
      </c>
      <c r="G48" t="s">
        <v>18</v>
      </c>
      <c r="I48" t="e">
        <f ca="1">_xlfn.CONCAT(Table1[[#This Row],[Product Code]],Table1[[#This Row],[Currency]],Table1[[#This Row],[Maturities]],LEFT(Table1[Buy/Sell],1),LEFT(Table1[Payer/Receiver],1))</f>
        <v>#NAME?</v>
      </c>
      <c r="J48" t="e">
        <f ca="1">_xlfn.CONCAT("https://e-markets.nordea.com/DownloadDocumentService/api/DownloadDocument/UPI/",Table1[[#This Row],[Product ID]],"/KID_en_gb")</f>
        <v>#NAME?</v>
      </c>
      <c r="K48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48" s="3"/>
    </row>
    <row r="49" spans="1:12" ht="14.45" hidden="1" x14ac:dyDescent="0.3">
      <c r="A49">
        <v>47</v>
      </c>
      <c r="B49" t="s">
        <v>108</v>
      </c>
      <c r="C49" t="s">
        <v>54</v>
      </c>
      <c r="D49" t="s">
        <v>10</v>
      </c>
      <c r="E49" t="s">
        <v>11</v>
      </c>
      <c r="F49" t="s">
        <v>75</v>
      </c>
      <c r="G49" t="s">
        <v>7</v>
      </c>
      <c r="I49" t="e">
        <f ca="1">_xlfn.CONCAT(Table1[[#This Row],[Product Code]],Table1[[#This Row],[Currency]],Table1[[#This Row],[Maturities]],LEFT(Table1[Buy/Sell],1),LEFT(Table1[Payer/Receiver],1))</f>
        <v>#NAME?</v>
      </c>
      <c r="J49" t="e">
        <f ca="1">_xlfn.CONCAT("https://e-markets.nordea.com/DownloadDocumentService/api/DownloadDocument/UPI/",Table1[[#This Row],[Product ID]],"/KID_en_gb")</f>
        <v>#NAME?</v>
      </c>
      <c r="K49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49" s="3"/>
    </row>
    <row r="50" spans="1:12" hidden="1" x14ac:dyDescent="0.25">
      <c r="A50">
        <v>48</v>
      </c>
      <c r="B50" t="s">
        <v>109</v>
      </c>
      <c r="C50" t="s">
        <v>54</v>
      </c>
      <c r="D50" t="s">
        <v>10</v>
      </c>
      <c r="E50" t="s">
        <v>11</v>
      </c>
      <c r="F50" t="s">
        <v>75</v>
      </c>
      <c r="G50" t="s">
        <v>18</v>
      </c>
      <c r="I50" t="e">
        <f ca="1">_xlfn.CONCAT(Table1[[#This Row],[Product Code]],Table1[[#This Row],[Currency]],Table1[[#This Row],[Maturities]],LEFT(Table1[Buy/Sell],1),LEFT(Table1[Payer/Receiver],1))</f>
        <v>#NAME?</v>
      </c>
      <c r="J50" t="e">
        <f ca="1">_xlfn.CONCAT("https://e-markets.nordea.com/DownloadDocumentService/api/DownloadDocument/UPI/",Table1[[#This Row],[Product ID]],"/KID_en_gb")</f>
        <v>#NAME?</v>
      </c>
      <c r="K50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50" s="3"/>
    </row>
    <row r="51" spans="1:12" x14ac:dyDescent="0.25">
      <c r="A51">
        <v>49</v>
      </c>
      <c r="B51" t="s">
        <v>108</v>
      </c>
      <c r="C51" t="s">
        <v>54</v>
      </c>
      <c r="D51" t="s">
        <v>12</v>
      </c>
      <c r="E51" t="s">
        <v>13</v>
      </c>
      <c r="F51" t="s">
        <v>74</v>
      </c>
      <c r="G51" t="s">
        <v>7</v>
      </c>
      <c r="I51" t="e">
        <f ca="1">_xlfn.CONCAT(Table1[[#This Row],[Product Code]],Table1[[#This Row],[Currency]],Table1[[#This Row],[Maturities]],LEFT(Table1[Buy/Sell],1),LEFT(Table1[Payer/Receiver],1))</f>
        <v>#NAME?</v>
      </c>
      <c r="J51" t="e">
        <f ca="1">_xlfn.CONCAT("https://e-markets.nordea.com/DownloadDocumentService/api/DownloadDocument/UPI/",Table1[[#This Row],[Product ID]],"/KID_en_gb")</f>
        <v>#NAME?</v>
      </c>
      <c r="K51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51" s="3"/>
    </row>
    <row r="52" spans="1:12" x14ac:dyDescent="0.25">
      <c r="A52">
        <v>50</v>
      </c>
      <c r="B52" t="s">
        <v>109</v>
      </c>
      <c r="C52" t="s">
        <v>54</v>
      </c>
      <c r="D52" t="s">
        <v>12</v>
      </c>
      <c r="E52" t="s">
        <v>13</v>
      </c>
      <c r="F52" t="s">
        <v>74</v>
      </c>
      <c r="G52" t="s">
        <v>18</v>
      </c>
      <c r="I52" t="e">
        <f ca="1">_xlfn.CONCAT(Table1[[#This Row],[Product Code]],Table1[[#This Row],[Currency]],Table1[[#This Row],[Maturities]],LEFT(Table1[Buy/Sell],1),LEFT(Table1[Payer/Receiver],1))</f>
        <v>#NAME?</v>
      </c>
      <c r="J52" t="e">
        <f ca="1">_xlfn.CONCAT("https://e-markets.nordea.com/DownloadDocumentService/api/DownloadDocument/UPI/",Table1[[#This Row],[Product ID]],"/KID_en_gb")</f>
        <v>#NAME?</v>
      </c>
      <c r="K52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52" s="3"/>
    </row>
    <row r="53" spans="1:12" x14ac:dyDescent="0.25">
      <c r="A53">
        <v>51</v>
      </c>
      <c r="B53" t="s">
        <v>108</v>
      </c>
      <c r="C53" t="s">
        <v>54</v>
      </c>
      <c r="D53" t="s">
        <v>12</v>
      </c>
      <c r="E53" t="s">
        <v>13</v>
      </c>
      <c r="F53" t="s">
        <v>75</v>
      </c>
      <c r="G53" t="s">
        <v>7</v>
      </c>
      <c r="I53" t="e">
        <f ca="1">_xlfn.CONCAT(Table1[[#This Row],[Product Code]],Table1[[#This Row],[Currency]],Table1[[#This Row],[Maturities]],LEFT(Table1[Buy/Sell],1),LEFT(Table1[Payer/Receiver],1))</f>
        <v>#NAME?</v>
      </c>
      <c r="J53" t="e">
        <f ca="1">_xlfn.CONCAT("https://e-markets.nordea.com/DownloadDocumentService/api/DownloadDocument/UPI/",Table1[[#This Row],[Product ID]],"/KID_en_gb")</f>
        <v>#NAME?</v>
      </c>
      <c r="K53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53" s="3"/>
    </row>
    <row r="54" spans="1:12" x14ac:dyDescent="0.25">
      <c r="A54">
        <v>52</v>
      </c>
      <c r="B54" t="s">
        <v>109</v>
      </c>
      <c r="C54" t="s">
        <v>54</v>
      </c>
      <c r="D54" t="s">
        <v>12</v>
      </c>
      <c r="E54" t="s">
        <v>13</v>
      </c>
      <c r="F54" t="s">
        <v>75</v>
      </c>
      <c r="G54" t="s">
        <v>18</v>
      </c>
      <c r="I54" t="e">
        <f ca="1">_xlfn.CONCAT(Table1[[#This Row],[Product Code]],Table1[[#This Row],[Currency]],Table1[[#This Row],[Maturities]],LEFT(Table1[Buy/Sell],1),LEFT(Table1[Payer/Receiver],1))</f>
        <v>#NAME?</v>
      </c>
      <c r="J54" t="e">
        <f ca="1">_xlfn.CONCAT("https://e-markets.nordea.com/DownloadDocumentService/api/DownloadDocument/UPI/",Table1[[#This Row],[Product ID]],"/KID_en_gb")</f>
        <v>#NAME?</v>
      </c>
      <c r="K54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54" s="3"/>
    </row>
    <row r="55" spans="1:12" hidden="1" x14ac:dyDescent="0.25">
      <c r="A55">
        <v>53</v>
      </c>
      <c r="B55" t="s">
        <v>108</v>
      </c>
      <c r="C55" t="s">
        <v>54</v>
      </c>
      <c r="D55" t="s">
        <v>14</v>
      </c>
      <c r="E55" t="s">
        <v>15</v>
      </c>
      <c r="F55" t="s">
        <v>74</v>
      </c>
      <c r="G55" t="s">
        <v>7</v>
      </c>
      <c r="I55" t="e">
        <f ca="1">_xlfn.CONCAT(Table1[[#This Row],[Product Code]],Table1[[#This Row],[Currency]],Table1[[#This Row],[Maturities]],LEFT(Table1[Buy/Sell],1),LEFT(Table1[Payer/Receiver],1))</f>
        <v>#NAME?</v>
      </c>
      <c r="J55" t="e">
        <f ca="1">_xlfn.CONCAT("https://e-markets.nordea.com/DownloadDocumentService/api/DownloadDocument/UPI/",Table1[[#This Row],[Product ID]],"/KID_en_gb")</f>
        <v>#NAME?</v>
      </c>
      <c r="K55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55" s="3"/>
    </row>
    <row r="56" spans="1:12" hidden="1" x14ac:dyDescent="0.25">
      <c r="A56">
        <v>54</v>
      </c>
      <c r="B56" t="s">
        <v>109</v>
      </c>
      <c r="C56" t="s">
        <v>54</v>
      </c>
      <c r="D56" t="s">
        <v>14</v>
      </c>
      <c r="E56" t="s">
        <v>15</v>
      </c>
      <c r="F56" t="s">
        <v>74</v>
      </c>
      <c r="G56" t="s">
        <v>18</v>
      </c>
      <c r="I56" t="e">
        <f ca="1">_xlfn.CONCAT(Table1[[#This Row],[Product Code]],Table1[[#This Row],[Currency]],Table1[[#This Row],[Maturities]],LEFT(Table1[Buy/Sell],1),LEFT(Table1[Payer/Receiver],1))</f>
        <v>#NAME?</v>
      </c>
      <c r="J56" t="e">
        <f ca="1">_xlfn.CONCAT("https://e-markets.nordea.com/DownloadDocumentService/api/DownloadDocument/UPI/",Table1[[#This Row],[Product ID]],"/KID_en_gb")</f>
        <v>#NAME?</v>
      </c>
      <c r="K56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56" s="3"/>
    </row>
    <row r="57" spans="1:12" hidden="1" x14ac:dyDescent="0.25">
      <c r="A57">
        <v>55</v>
      </c>
      <c r="B57" t="s">
        <v>108</v>
      </c>
      <c r="C57" t="s">
        <v>54</v>
      </c>
      <c r="D57" t="s">
        <v>14</v>
      </c>
      <c r="E57" t="s">
        <v>15</v>
      </c>
      <c r="F57" t="s">
        <v>75</v>
      </c>
      <c r="G57" t="s">
        <v>7</v>
      </c>
      <c r="I57" t="e">
        <f ca="1">_xlfn.CONCAT(Table1[[#This Row],[Product Code]],Table1[[#This Row],[Currency]],Table1[[#This Row],[Maturities]],LEFT(Table1[Buy/Sell],1),LEFT(Table1[Payer/Receiver],1))</f>
        <v>#NAME?</v>
      </c>
      <c r="J57" t="e">
        <f ca="1">_xlfn.CONCAT("https://e-markets.nordea.com/DownloadDocumentService/api/DownloadDocument/UPI/",Table1[[#This Row],[Product ID]],"/KID_en_gb")</f>
        <v>#NAME?</v>
      </c>
      <c r="K57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57" s="3"/>
    </row>
    <row r="58" spans="1:12" hidden="1" x14ac:dyDescent="0.25">
      <c r="A58">
        <v>56</v>
      </c>
      <c r="B58" t="s">
        <v>109</v>
      </c>
      <c r="C58" t="s">
        <v>54</v>
      </c>
      <c r="D58" t="s">
        <v>14</v>
      </c>
      <c r="E58" t="s">
        <v>15</v>
      </c>
      <c r="F58" t="s">
        <v>75</v>
      </c>
      <c r="G58" t="s">
        <v>18</v>
      </c>
      <c r="I58" t="e">
        <f ca="1">_xlfn.CONCAT(Table1[[#This Row],[Product Code]],Table1[[#This Row],[Currency]],Table1[[#This Row],[Maturities]],LEFT(Table1[Buy/Sell],1),LEFT(Table1[Payer/Receiver],1))</f>
        <v>#NAME?</v>
      </c>
      <c r="J58" t="e">
        <f ca="1">_xlfn.CONCAT("https://e-markets.nordea.com/DownloadDocumentService/api/DownloadDocument/UPI/",Table1[[#This Row],[Product ID]],"/KID_en_gb")</f>
        <v>#NAME?</v>
      </c>
      <c r="K58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58" s="3"/>
    </row>
    <row r="59" spans="1:12" hidden="1" x14ac:dyDescent="0.25">
      <c r="A59">
        <v>57</v>
      </c>
      <c r="B59" t="s">
        <v>110</v>
      </c>
      <c r="C59" t="s">
        <v>55</v>
      </c>
      <c r="D59" t="s">
        <v>5</v>
      </c>
      <c r="E59" t="s">
        <v>6</v>
      </c>
      <c r="F59" t="s">
        <v>74</v>
      </c>
      <c r="G59" t="s">
        <v>7</v>
      </c>
      <c r="I59" t="e">
        <f ca="1">_xlfn.CONCAT(Table1[[#This Row],[Product Code]],Table1[[#This Row],[Currency]],Table1[[#This Row],[Maturities]],LEFT(Table1[Buy/Sell],1),LEFT(Table1[Payer/Receiver],1))</f>
        <v>#NAME?</v>
      </c>
      <c r="J59" t="e">
        <f ca="1">_xlfn.CONCAT("https://e-markets.nordea.com/DownloadDocumentService/api/DownloadDocument/UPI/",Table1[[#This Row],[Product ID]],"/KID_en_gb")</f>
        <v>#NAME?</v>
      </c>
      <c r="K59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59" s="3"/>
    </row>
    <row r="60" spans="1:12" hidden="1" x14ac:dyDescent="0.25">
      <c r="A60">
        <v>58</v>
      </c>
      <c r="B60" t="s">
        <v>111</v>
      </c>
      <c r="C60" t="s">
        <v>55</v>
      </c>
      <c r="D60" t="s">
        <v>5</v>
      </c>
      <c r="E60" t="s">
        <v>6</v>
      </c>
      <c r="F60" t="s">
        <v>74</v>
      </c>
      <c r="G60" t="s">
        <v>18</v>
      </c>
      <c r="I60" t="e">
        <f ca="1">_xlfn.CONCAT(Table1[[#This Row],[Product Code]],Table1[[#This Row],[Currency]],Table1[[#This Row],[Maturities]],LEFT(Table1[Buy/Sell],1),LEFT(Table1[Payer/Receiver],1))</f>
        <v>#NAME?</v>
      </c>
      <c r="J60" t="e">
        <f ca="1">_xlfn.CONCAT("https://e-markets.nordea.com/DownloadDocumentService/api/DownloadDocument/UPI/",Table1[[#This Row],[Product ID]],"/KID_en_gb")</f>
        <v>#NAME?</v>
      </c>
      <c r="K60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60" s="3"/>
    </row>
    <row r="61" spans="1:12" hidden="1" x14ac:dyDescent="0.25">
      <c r="A61">
        <v>59</v>
      </c>
      <c r="B61" t="s">
        <v>110</v>
      </c>
      <c r="C61" t="s">
        <v>55</v>
      </c>
      <c r="D61" t="s">
        <v>5</v>
      </c>
      <c r="E61" t="s">
        <v>6</v>
      </c>
      <c r="F61" t="s">
        <v>75</v>
      </c>
      <c r="G61" t="s">
        <v>7</v>
      </c>
      <c r="I61" t="e">
        <f ca="1">_xlfn.CONCAT(Table1[[#This Row],[Product Code]],Table1[[#This Row],[Currency]],Table1[[#This Row],[Maturities]],LEFT(Table1[Buy/Sell],1),LEFT(Table1[Payer/Receiver],1))</f>
        <v>#NAME?</v>
      </c>
      <c r="J61" t="e">
        <f ca="1">_xlfn.CONCAT("https://e-markets.nordea.com/DownloadDocumentService/api/DownloadDocument/UPI/",Table1[[#This Row],[Product ID]],"/KID_en_gb")</f>
        <v>#NAME?</v>
      </c>
      <c r="K61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61" s="3"/>
    </row>
    <row r="62" spans="1:12" hidden="1" x14ac:dyDescent="0.25">
      <c r="A62">
        <v>60</v>
      </c>
      <c r="B62" t="s">
        <v>111</v>
      </c>
      <c r="C62" t="s">
        <v>55</v>
      </c>
      <c r="D62" t="s">
        <v>5</v>
      </c>
      <c r="E62" t="s">
        <v>6</v>
      </c>
      <c r="F62" t="s">
        <v>75</v>
      </c>
      <c r="G62" t="s">
        <v>18</v>
      </c>
      <c r="I62" t="e">
        <f ca="1">_xlfn.CONCAT(Table1[[#This Row],[Product Code]],Table1[[#This Row],[Currency]],Table1[[#This Row],[Maturities]],LEFT(Table1[Buy/Sell],1),LEFT(Table1[Payer/Receiver],1))</f>
        <v>#NAME?</v>
      </c>
      <c r="J62" t="e">
        <f ca="1">_xlfn.CONCAT("https://e-markets.nordea.com/DownloadDocumentService/api/DownloadDocument/UPI/",Table1[[#This Row],[Product ID]],"/KID_en_gb")</f>
        <v>#NAME?</v>
      </c>
      <c r="K62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62" s="3"/>
    </row>
    <row r="63" spans="1:12" hidden="1" x14ac:dyDescent="0.25">
      <c r="A63">
        <v>61</v>
      </c>
      <c r="B63" t="s">
        <v>110</v>
      </c>
      <c r="C63" t="s">
        <v>55</v>
      </c>
      <c r="D63" t="s">
        <v>10</v>
      </c>
      <c r="E63" t="s">
        <v>11</v>
      </c>
      <c r="F63" t="s">
        <v>74</v>
      </c>
      <c r="G63" t="s">
        <v>7</v>
      </c>
      <c r="I63" t="e">
        <f ca="1">_xlfn.CONCAT(Table1[[#This Row],[Product Code]],Table1[[#This Row],[Currency]],Table1[[#This Row],[Maturities]],LEFT(Table1[Buy/Sell],1),LEFT(Table1[Payer/Receiver],1))</f>
        <v>#NAME?</v>
      </c>
      <c r="J63" t="e">
        <f ca="1">_xlfn.CONCAT("https://e-markets.nordea.com/DownloadDocumentService/api/DownloadDocument/UPI/",Table1[[#This Row],[Product ID]],"/KID_en_gb")</f>
        <v>#NAME?</v>
      </c>
      <c r="K63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63" s="3"/>
    </row>
    <row r="64" spans="1:12" hidden="1" x14ac:dyDescent="0.25">
      <c r="A64">
        <v>62</v>
      </c>
      <c r="B64" t="s">
        <v>111</v>
      </c>
      <c r="C64" t="s">
        <v>55</v>
      </c>
      <c r="D64" t="s">
        <v>10</v>
      </c>
      <c r="E64" t="s">
        <v>11</v>
      </c>
      <c r="F64" t="s">
        <v>74</v>
      </c>
      <c r="G64" t="s">
        <v>18</v>
      </c>
      <c r="I64" t="e">
        <f ca="1">_xlfn.CONCAT(Table1[[#This Row],[Product Code]],Table1[[#This Row],[Currency]],Table1[[#This Row],[Maturities]],LEFT(Table1[Buy/Sell],1),LEFT(Table1[Payer/Receiver],1))</f>
        <v>#NAME?</v>
      </c>
      <c r="J64" t="e">
        <f ca="1">_xlfn.CONCAT("https://e-markets.nordea.com/DownloadDocumentService/api/DownloadDocument/UPI/",Table1[[#This Row],[Product ID]],"/KID_en_gb")</f>
        <v>#NAME?</v>
      </c>
      <c r="K64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64" s="3"/>
    </row>
    <row r="65" spans="1:12" hidden="1" x14ac:dyDescent="0.25">
      <c r="A65">
        <v>63</v>
      </c>
      <c r="B65" t="s">
        <v>110</v>
      </c>
      <c r="C65" t="s">
        <v>55</v>
      </c>
      <c r="D65" t="s">
        <v>10</v>
      </c>
      <c r="E65" t="s">
        <v>11</v>
      </c>
      <c r="F65" t="s">
        <v>75</v>
      </c>
      <c r="G65" t="s">
        <v>7</v>
      </c>
      <c r="I65" t="e">
        <f ca="1">_xlfn.CONCAT(Table1[[#This Row],[Product Code]],Table1[[#This Row],[Currency]],Table1[[#This Row],[Maturities]],LEFT(Table1[Buy/Sell],1),LEFT(Table1[Payer/Receiver],1))</f>
        <v>#NAME?</v>
      </c>
      <c r="J65" t="e">
        <f ca="1">_xlfn.CONCAT("https://e-markets.nordea.com/DownloadDocumentService/api/DownloadDocument/UPI/",Table1[[#This Row],[Product ID]],"/KID_en_gb")</f>
        <v>#NAME?</v>
      </c>
      <c r="K65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65" s="3"/>
    </row>
    <row r="66" spans="1:12" hidden="1" x14ac:dyDescent="0.25">
      <c r="A66">
        <v>64</v>
      </c>
      <c r="B66" t="s">
        <v>111</v>
      </c>
      <c r="C66" t="s">
        <v>55</v>
      </c>
      <c r="D66" t="s">
        <v>10</v>
      </c>
      <c r="E66" t="s">
        <v>11</v>
      </c>
      <c r="F66" t="s">
        <v>75</v>
      </c>
      <c r="G66" t="s">
        <v>18</v>
      </c>
      <c r="I66" t="e">
        <f ca="1">_xlfn.CONCAT(Table1[[#This Row],[Product Code]],Table1[[#This Row],[Currency]],Table1[[#This Row],[Maturities]],LEFT(Table1[Buy/Sell],1),LEFT(Table1[Payer/Receiver],1))</f>
        <v>#NAME?</v>
      </c>
      <c r="J66" t="e">
        <f ca="1">_xlfn.CONCAT("https://e-markets.nordea.com/DownloadDocumentService/api/DownloadDocument/UPI/",Table1[[#This Row],[Product ID]],"/KID_en_gb")</f>
        <v>#NAME?</v>
      </c>
      <c r="K66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66" s="3"/>
    </row>
    <row r="67" spans="1:12" x14ac:dyDescent="0.25">
      <c r="A67">
        <v>65</v>
      </c>
      <c r="B67" t="s">
        <v>110</v>
      </c>
      <c r="C67" t="s">
        <v>55</v>
      </c>
      <c r="D67" t="s">
        <v>12</v>
      </c>
      <c r="E67" t="s">
        <v>13</v>
      </c>
      <c r="F67" t="s">
        <v>74</v>
      </c>
      <c r="G67" t="s">
        <v>7</v>
      </c>
      <c r="I67" t="e">
        <f ca="1">_xlfn.CONCAT(Table1[[#This Row],[Product Code]],Table1[[#This Row],[Currency]],Table1[[#This Row],[Maturities]],LEFT(Table1[Buy/Sell],1),LEFT(Table1[Payer/Receiver],1))</f>
        <v>#NAME?</v>
      </c>
      <c r="J67" t="e">
        <f ca="1">_xlfn.CONCAT("https://e-markets.nordea.com/DownloadDocumentService/api/DownloadDocument/UPI/",Table1[[#This Row],[Product ID]],"/KID_en_gb")</f>
        <v>#NAME?</v>
      </c>
      <c r="K67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67" s="3"/>
    </row>
    <row r="68" spans="1:12" x14ac:dyDescent="0.25">
      <c r="A68">
        <v>66</v>
      </c>
      <c r="B68" t="s">
        <v>111</v>
      </c>
      <c r="C68" t="s">
        <v>55</v>
      </c>
      <c r="D68" t="s">
        <v>12</v>
      </c>
      <c r="E68" t="s">
        <v>13</v>
      </c>
      <c r="F68" t="s">
        <v>74</v>
      </c>
      <c r="G68" t="s">
        <v>18</v>
      </c>
      <c r="I68" t="e">
        <f ca="1">_xlfn.CONCAT(Table1[[#This Row],[Product Code]],Table1[[#This Row],[Currency]],Table1[[#This Row],[Maturities]],LEFT(Table1[Buy/Sell],1),LEFT(Table1[Payer/Receiver],1))</f>
        <v>#NAME?</v>
      </c>
      <c r="J68" t="e">
        <f ca="1">_xlfn.CONCAT("https://e-markets.nordea.com/DownloadDocumentService/api/DownloadDocument/UPI/",Table1[[#This Row],[Product ID]],"/KID_en_gb")</f>
        <v>#NAME?</v>
      </c>
      <c r="K68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68" s="3"/>
    </row>
    <row r="69" spans="1:12" x14ac:dyDescent="0.25">
      <c r="A69">
        <v>67</v>
      </c>
      <c r="B69" t="s">
        <v>110</v>
      </c>
      <c r="C69" t="s">
        <v>55</v>
      </c>
      <c r="D69" t="s">
        <v>12</v>
      </c>
      <c r="E69" t="s">
        <v>13</v>
      </c>
      <c r="F69" t="s">
        <v>75</v>
      </c>
      <c r="G69" t="s">
        <v>7</v>
      </c>
      <c r="I69" t="e">
        <f ca="1">_xlfn.CONCAT(Table1[[#This Row],[Product Code]],Table1[[#This Row],[Currency]],Table1[[#This Row],[Maturities]],LEFT(Table1[Buy/Sell],1),LEFT(Table1[Payer/Receiver],1))</f>
        <v>#NAME?</v>
      </c>
      <c r="J69" t="e">
        <f ca="1">_xlfn.CONCAT("https://e-markets.nordea.com/DownloadDocumentService/api/DownloadDocument/UPI/",Table1[[#This Row],[Product ID]],"/KID_en_gb")</f>
        <v>#NAME?</v>
      </c>
      <c r="K69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69" s="3"/>
    </row>
    <row r="70" spans="1:12" x14ac:dyDescent="0.25">
      <c r="A70">
        <v>68</v>
      </c>
      <c r="B70" t="s">
        <v>111</v>
      </c>
      <c r="C70" t="s">
        <v>55</v>
      </c>
      <c r="D70" t="s">
        <v>12</v>
      </c>
      <c r="E70" t="s">
        <v>13</v>
      </c>
      <c r="F70" t="s">
        <v>75</v>
      </c>
      <c r="G70" t="s">
        <v>18</v>
      </c>
      <c r="I70" t="e">
        <f ca="1">_xlfn.CONCAT(Table1[[#This Row],[Product Code]],Table1[[#This Row],[Currency]],Table1[[#This Row],[Maturities]],LEFT(Table1[Buy/Sell],1),LEFT(Table1[Payer/Receiver],1))</f>
        <v>#NAME?</v>
      </c>
      <c r="J70" t="e">
        <f ca="1">_xlfn.CONCAT("https://e-markets.nordea.com/DownloadDocumentService/api/DownloadDocument/UPI/",Table1[[#This Row],[Product ID]],"/KID_en_gb")</f>
        <v>#NAME?</v>
      </c>
      <c r="K70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70" s="3"/>
    </row>
    <row r="71" spans="1:12" hidden="1" x14ac:dyDescent="0.25">
      <c r="A71">
        <v>69</v>
      </c>
      <c r="B71" t="s">
        <v>110</v>
      </c>
      <c r="C71" t="s">
        <v>55</v>
      </c>
      <c r="D71" t="s">
        <v>14</v>
      </c>
      <c r="E71" t="s">
        <v>15</v>
      </c>
      <c r="F71" t="s">
        <v>74</v>
      </c>
      <c r="G71" t="s">
        <v>7</v>
      </c>
      <c r="I71" t="e">
        <f ca="1">_xlfn.CONCAT(Table1[[#This Row],[Product Code]],Table1[[#This Row],[Currency]],Table1[[#This Row],[Maturities]],LEFT(Table1[Buy/Sell],1),LEFT(Table1[Payer/Receiver],1))</f>
        <v>#NAME?</v>
      </c>
      <c r="J71" t="e">
        <f ca="1">_xlfn.CONCAT("https://e-markets.nordea.com/DownloadDocumentService/api/DownloadDocument/UPI/",Table1[[#This Row],[Product ID]],"/KID_en_gb")</f>
        <v>#NAME?</v>
      </c>
      <c r="K71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71" s="3"/>
    </row>
    <row r="72" spans="1:12" hidden="1" x14ac:dyDescent="0.25">
      <c r="A72">
        <v>70</v>
      </c>
      <c r="B72" t="s">
        <v>111</v>
      </c>
      <c r="C72" t="s">
        <v>55</v>
      </c>
      <c r="D72" t="s">
        <v>14</v>
      </c>
      <c r="E72" t="s">
        <v>15</v>
      </c>
      <c r="F72" t="s">
        <v>74</v>
      </c>
      <c r="G72" t="s">
        <v>18</v>
      </c>
      <c r="I72" t="e">
        <f ca="1">_xlfn.CONCAT(Table1[[#This Row],[Product Code]],Table1[[#This Row],[Currency]],Table1[[#This Row],[Maturities]],LEFT(Table1[Buy/Sell],1),LEFT(Table1[Payer/Receiver],1))</f>
        <v>#NAME?</v>
      </c>
      <c r="J72" t="e">
        <f ca="1">_xlfn.CONCAT("https://e-markets.nordea.com/DownloadDocumentService/api/DownloadDocument/UPI/",Table1[[#This Row],[Product ID]],"/KID_en_gb")</f>
        <v>#NAME?</v>
      </c>
      <c r="K72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72" s="3"/>
    </row>
    <row r="73" spans="1:12" hidden="1" x14ac:dyDescent="0.25">
      <c r="A73">
        <v>71</v>
      </c>
      <c r="B73" t="s">
        <v>110</v>
      </c>
      <c r="C73" t="s">
        <v>55</v>
      </c>
      <c r="D73" t="s">
        <v>14</v>
      </c>
      <c r="E73" t="s">
        <v>15</v>
      </c>
      <c r="F73" t="s">
        <v>75</v>
      </c>
      <c r="G73" t="s">
        <v>7</v>
      </c>
      <c r="I73" t="e">
        <f ca="1">_xlfn.CONCAT(Table1[[#This Row],[Product Code]],Table1[[#This Row],[Currency]],Table1[[#This Row],[Maturities]],LEFT(Table1[Buy/Sell],1),LEFT(Table1[Payer/Receiver],1))</f>
        <v>#NAME?</v>
      </c>
      <c r="J73" t="e">
        <f ca="1">_xlfn.CONCAT("https://e-markets.nordea.com/DownloadDocumentService/api/DownloadDocument/UPI/",Table1[[#This Row],[Product ID]],"/KID_en_gb")</f>
        <v>#NAME?</v>
      </c>
      <c r="K73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73" s="3"/>
    </row>
    <row r="74" spans="1:12" hidden="1" x14ac:dyDescent="0.25">
      <c r="A74">
        <v>72</v>
      </c>
      <c r="B74" t="s">
        <v>111</v>
      </c>
      <c r="C74" t="s">
        <v>55</v>
      </c>
      <c r="D74" t="s">
        <v>14</v>
      </c>
      <c r="E74" t="s">
        <v>15</v>
      </c>
      <c r="F74" t="s">
        <v>75</v>
      </c>
      <c r="G74" t="s">
        <v>18</v>
      </c>
      <c r="I74" t="e">
        <f ca="1">_xlfn.CONCAT(Table1[[#This Row],[Product Code]],Table1[[#This Row],[Currency]],Table1[[#This Row],[Maturities]],LEFT(Table1[Buy/Sell],1),LEFT(Table1[Payer/Receiver],1))</f>
        <v>#NAME?</v>
      </c>
      <c r="J74" t="e">
        <f ca="1">_xlfn.CONCAT("https://e-markets.nordea.com/DownloadDocumentService/api/DownloadDocument/UPI/",Table1[[#This Row],[Product ID]],"/KID_en_gb")</f>
        <v>#NAME?</v>
      </c>
      <c r="K74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74" s="3"/>
    </row>
    <row r="75" spans="1:12" hidden="1" x14ac:dyDescent="0.25">
      <c r="A75">
        <v>73</v>
      </c>
      <c r="B75" t="s">
        <v>19</v>
      </c>
      <c r="C75" t="s">
        <v>56</v>
      </c>
      <c r="D75" t="s">
        <v>5</v>
      </c>
      <c r="E75" t="s">
        <v>6</v>
      </c>
      <c r="F75" t="s">
        <v>74</v>
      </c>
      <c r="G75" t="s">
        <v>7</v>
      </c>
      <c r="I75" t="e">
        <f ca="1">_xlfn.CONCAT(Table1[[#This Row],[Product Code]],Table1[[#This Row],[Currency]],Table1[[#This Row],[Maturities]],LEFT(Table1[Buy/Sell],1),LEFT(Table1[Payer/Receiver],1))</f>
        <v>#NAME?</v>
      </c>
      <c r="J75" t="e">
        <f ca="1">_xlfn.CONCAT("https://e-markets.nordea.com/DownloadDocumentService/api/DownloadDocument/UPI/",Table1[[#This Row],[Product ID]],"/KID_en_gb")</f>
        <v>#NAME?</v>
      </c>
      <c r="K75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75" s="3"/>
    </row>
    <row r="76" spans="1:12" hidden="1" x14ac:dyDescent="0.25">
      <c r="A76">
        <v>74</v>
      </c>
      <c r="B76" t="s">
        <v>19</v>
      </c>
      <c r="C76" t="s">
        <v>56</v>
      </c>
      <c r="D76" t="s">
        <v>5</v>
      </c>
      <c r="E76" t="s">
        <v>6</v>
      </c>
      <c r="F76" t="s">
        <v>75</v>
      </c>
      <c r="G76" t="s">
        <v>7</v>
      </c>
      <c r="I76" t="e">
        <f ca="1">_xlfn.CONCAT(Table1[[#This Row],[Product Code]],Table1[[#This Row],[Currency]],Table1[[#This Row],[Maturities]],LEFT(Table1[Buy/Sell],1),LEFT(Table1[Payer/Receiver],1))</f>
        <v>#NAME?</v>
      </c>
      <c r="J76" t="e">
        <f ca="1">_xlfn.CONCAT("https://e-markets.nordea.com/DownloadDocumentService/api/DownloadDocument/UPI/",Table1[[#This Row],[Product ID]],"/KID_en_gb")</f>
        <v>#NAME?</v>
      </c>
      <c r="K76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76" s="3"/>
    </row>
    <row r="77" spans="1:12" hidden="1" x14ac:dyDescent="0.25">
      <c r="A77">
        <v>75</v>
      </c>
      <c r="B77" t="s">
        <v>19</v>
      </c>
      <c r="C77" t="s">
        <v>56</v>
      </c>
      <c r="D77" t="s">
        <v>10</v>
      </c>
      <c r="E77" t="s">
        <v>11</v>
      </c>
      <c r="F77" t="s">
        <v>74</v>
      </c>
      <c r="G77" t="s">
        <v>7</v>
      </c>
      <c r="I77" t="e">
        <f ca="1">_xlfn.CONCAT(Table1[[#This Row],[Product Code]],Table1[[#This Row],[Currency]],Table1[[#This Row],[Maturities]],LEFT(Table1[Buy/Sell],1),LEFT(Table1[Payer/Receiver],1))</f>
        <v>#NAME?</v>
      </c>
      <c r="J77" t="e">
        <f ca="1">_xlfn.CONCAT("https://e-markets.nordea.com/DownloadDocumentService/api/DownloadDocument/UPI/",Table1[[#This Row],[Product ID]],"/KID_en_gb")</f>
        <v>#NAME?</v>
      </c>
      <c r="K77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77" s="3"/>
    </row>
    <row r="78" spans="1:12" hidden="1" x14ac:dyDescent="0.25">
      <c r="A78">
        <v>76</v>
      </c>
      <c r="B78" t="s">
        <v>19</v>
      </c>
      <c r="C78" t="s">
        <v>56</v>
      </c>
      <c r="D78" t="s">
        <v>10</v>
      </c>
      <c r="E78" t="s">
        <v>11</v>
      </c>
      <c r="F78" t="s">
        <v>75</v>
      </c>
      <c r="G78" t="s">
        <v>7</v>
      </c>
      <c r="I78" t="e">
        <f ca="1">_xlfn.CONCAT(Table1[[#This Row],[Product Code]],Table1[[#This Row],[Currency]],Table1[[#This Row],[Maturities]],LEFT(Table1[Buy/Sell],1),LEFT(Table1[Payer/Receiver],1))</f>
        <v>#NAME?</v>
      </c>
      <c r="J78" t="e">
        <f ca="1">_xlfn.CONCAT("https://e-markets.nordea.com/DownloadDocumentService/api/DownloadDocument/UPI/",Table1[[#This Row],[Product ID]],"/KID_en_gb")</f>
        <v>#NAME?</v>
      </c>
      <c r="K78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78" s="3"/>
    </row>
    <row r="79" spans="1:12" x14ac:dyDescent="0.25">
      <c r="A79">
        <v>77</v>
      </c>
      <c r="B79" t="s">
        <v>19</v>
      </c>
      <c r="C79" t="s">
        <v>56</v>
      </c>
      <c r="D79" t="s">
        <v>12</v>
      </c>
      <c r="E79" t="s">
        <v>13</v>
      </c>
      <c r="F79" t="s">
        <v>74</v>
      </c>
      <c r="G79" t="s">
        <v>7</v>
      </c>
      <c r="I79" t="e">
        <f ca="1">_xlfn.CONCAT(Table1[[#This Row],[Product Code]],Table1[[#This Row],[Currency]],Table1[[#This Row],[Maturities]],LEFT(Table1[Buy/Sell],1),LEFT(Table1[Payer/Receiver],1))</f>
        <v>#NAME?</v>
      </c>
      <c r="J79" t="e">
        <f ca="1">_xlfn.CONCAT("https://e-markets.nordea.com/DownloadDocumentService/api/DownloadDocument/UPI/",Table1[[#This Row],[Product ID]],"/KID_en_gb")</f>
        <v>#NAME?</v>
      </c>
      <c r="K79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79" s="3"/>
    </row>
    <row r="80" spans="1:12" x14ac:dyDescent="0.25">
      <c r="A80">
        <v>78</v>
      </c>
      <c r="B80" t="s">
        <v>19</v>
      </c>
      <c r="C80" t="s">
        <v>56</v>
      </c>
      <c r="D80" t="s">
        <v>12</v>
      </c>
      <c r="E80" t="s">
        <v>13</v>
      </c>
      <c r="F80" t="s">
        <v>75</v>
      </c>
      <c r="G80" t="s">
        <v>7</v>
      </c>
      <c r="I80" t="e">
        <f ca="1">_xlfn.CONCAT(Table1[[#This Row],[Product Code]],Table1[[#This Row],[Currency]],Table1[[#This Row],[Maturities]],LEFT(Table1[Buy/Sell],1),LEFT(Table1[Payer/Receiver],1))</f>
        <v>#NAME?</v>
      </c>
      <c r="J80" t="e">
        <f ca="1">_xlfn.CONCAT("https://e-markets.nordea.com/DownloadDocumentService/api/DownloadDocument/UPI/",Table1[[#This Row],[Product ID]],"/KID_en_gb")</f>
        <v>#NAME?</v>
      </c>
      <c r="K80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80" s="3"/>
    </row>
    <row r="81" spans="1:12" hidden="1" x14ac:dyDescent="0.25">
      <c r="A81">
        <v>79</v>
      </c>
      <c r="B81" t="s">
        <v>19</v>
      </c>
      <c r="C81" t="s">
        <v>56</v>
      </c>
      <c r="D81" t="s">
        <v>14</v>
      </c>
      <c r="E81" t="s">
        <v>15</v>
      </c>
      <c r="F81" t="s">
        <v>74</v>
      </c>
      <c r="G81" t="s">
        <v>7</v>
      </c>
      <c r="I81" t="e">
        <f ca="1">_xlfn.CONCAT(Table1[[#This Row],[Product Code]],Table1[[#This Row],[Currency]],Table1[[#This Row],[Maturities]],LEFT(Table1[Buy/Sell],1),LEFT(Table1[Payer/Receiver],1))</f>
        <v>#NAME?</v>
      </c>
      <c r="J81" t="e">
        <f ca="1">_xlfn.CONCAT("https://e-markets.nordea.com/DownloadDocumentService/api/DownloadDocument/UPI/",Table1[[#This Row],[Product ID]],"/KID_en_gb")</f>
        <v>#NAME?</v>
      </c>
      <c r="K81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81" s="3"/>
    </row>
    <row r="82" spans="1:12" hidden="1" x14ac:dyDescent="0.25">
      <c r="A82">
        <v>80</v>
      </c>
      <c r="B82" t="s">
        <v>19</v>
      </c>
      <c r="C82" t="s">
        <v>56</v>
      </c>
      <c r="D82" t="s">
        <v>14</v>
      </c>
      <c r="E82" t="s">
        <v>15</v>
      </c>
      <c r="F82" t="s">
        <v>75</v>
      </c>
      <c r="G82" t="s">
        <v>7</v>
      </c>
      <c r="I82" t="e">
        <f ca="1">_xlfn.CONCAT(Table1[[#This Row],[Product Code]],Table1[[#This Row],[Currency]],Table1[[#This Row],[Maturities]],LEFT(Table1[Buy/Sell],1),LEFT(Table1[Payer/Receiver],1))</f>
        <v>#NAME?</v>
      </c>
      <c r="J82" t="e">
        <f ca="1">_xlfn.CONCAT("https://e-markets.nordea.com/DownloadDocumentService/api/DownloadDocument/UPI/",Table1[[#This Row],[Product ID]],"/KID_en_gb")</f>
        <v>#NAME?</v>
      </c>
      <c r="K82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82" s="3"/>
    </row>
    <row r="83" spans="1:12" hidden="1" x14ac:dyDescent="0.25">
      <c r="A83">
        <v>81</v>
      </c>
      <c r="B83" t="s">
        <v>112</v>
      </c>
      <c r="C83" t="s">
        <v>57</v>
      </c>
      <c r="D83" t="s">
        <v>5</v>
      </c>
      <c r="E83" t="s">
        <v>6</v>
      </c>
      <c r="F83" t="s">
        <v>79</v>
      </c>
      <c r="H83" t="s">
        <v>8</v>
      </c>
      <c r="I83" t="e">
        <f ca="1">_xlfn.CONCAT(Table1[[#This Row],[Product Code]],Table1[[#This Row],[Currency]],Table1[[#This Row],[Maturities]],LEFT(Table1[Buy/Sell],1),LEFT(Table1[Payer/Receiver],1))</f>
        <v>#NAME?</v>
      </c>
      <c r="J83" t="e">
        <f ca="1">_xlfn.CONCAT("https://e-markets.nordea.com/DownloadDocumentService/api/DownloadDocument/UPI/",Table1[[#This Row],[Product ID]],"/KID_en_gb")</f>
        <v>#NAME?</v>
      </c>
      <c r="K83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83" s="3"/>
    </row>
    <row r="84" spans="1:12" hidden="1" x14ac:dyDescent="0.25">
      <c r="A84">
        <v>82</v>
      </c>
      <c r="B84" t="s">
        <v>113</v>
      </c>
      <c r="C84" t="s">
        <v>57</v>
      </c>
      <c r="D84" t="s">
        <v>5</v>
      </c>
      <c r="E84" t="s">
        <v>6</v>
      </c>
      <c r="F84" t="s">
        <v>79</v>
      </c>
      <c r="H84" t="s">
        <v>9</v>
      </c>
      <c r="I84" t="e">
        <f ca="1">_xlfn.CONCAT(Table1[[#This Row],[Product Code]],Table1[[#This Row],[Currency]],Table1[[#This Row],[Maturities]],LEFT(Table1[Buy/Sell],1),LEFT(Table1[Payer/Receiver],1))</f>
        <v>#NAME?</v>
      </c>
      <c r="J84" t="e">
        <f ca="1">_xlfn.CONCAT("https://e-markets.nordea.com/DownloadDocumentService/api/DownloadDocument/UPI/",Table1[[#This Row],[Product ID]],"/KID_en_gb")</f>
        <v>#NAME?</v>
      </c>
      <c r="K84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84" s="3"/>
    </row>
    <row r="85" spans="1:12" hidden="1" x14ac:dyDescent="0.25">
      <c r="A85">
        <v>83</v>
      </c>
      <c r="B85" t="s">
        <v>112</v>
      </c>
      <c r="C85" t="s">
        <v>57</v>
      </c>
      <c r="D85" t="s">
        <v>10</v>
      </c>
      <c r="E85" t="s">
        <v>11</v>
      </c>
      <c r="F85" t="s">
        <v>79</v>
      </c>
      <c r="H85" t="s">
        <v>8</v>
      </c>
      <c r="I85" t="e">
        <f ca="1">_xlfn.CONCAT(Table1[[#This Row],[Product Code]],Table1[[#This Row],[Currency]],Table1[[#This Row],[Maturities]],LEFT(Table1[Buy/Sell],1),LEFT(Table1[Payer/Receiver],1))</f>
        <v>#NAME?</v>
      </c>
      <c r="J85" t="e">
        <f ca="1">_xlfn.CONCAT("https://e-markets.nordea.com/DownloadDocumentService/api/DownloadDocument/UPI/",Table1[[#This Row],[Product ID]],"/KID_en_gb")</f>
        <v>#NAME?</v>
      </c>
      <c r="K85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85" s="3"/>
    </row>
    <row r="86" spans="1:12" hidden="1" x14ac:dyDescent="0.25">
      <c r="A86">
        <v>84</v>
      </c>
      <c r="B86" t="s">
        <v>113</v>
      </c>
      <c r="C86" t="s">
        <v>57</v>
      </c>
      <c r="D86" t="s">
        <v>10</v>
      </c>
      <c r="E86" t="s">
        <v>11</v>
      </c>
      <c r="F86" t="s">
        <v>79</v>
      </c>
      <c r="H86" t="s">
        <v>9</v>
      </c>
      <c r="I86" t="e">
        <f ca="1">_xlfn.CONCAT(Table1[[#This Row],[Product Code]],Table1[[#This Row],[Currency]],Table1[[#This Row],[Maturities]],LEFT(Table1[Buy/Sell],1),LEFT(Table1[Payer/Receiver],1))</f>
        <v>#NAME?</v>
      </c>
      <c r="J86" t="e">
        <f ca="1">_xlfn.CONCAT("https://e-markets.nordea.com/DownloadDocumentService/api/DownloadDocument/UPI/",Table1[[#This Row],[Product ID]],"/KID_en_gb")</f>
        <v>#NAME?</v>
      </c>
      <c r="K86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86" s="3"/>
    </row>
    <row r="87" spans="1:12" x14ac:dyDescent="0.25">
      <c r="A87">
        <v>85</v>
      </c>
      <c r="B87" t="s">
        <v>112</v>
      </c>
      <c r="C87" t="s">
        <v>57</v>
      </c>
      <c r="D87" t="s">
        <v>12</v>
      </c>
      <c r="E87" t="s">
        <v>13</v>
      </c>
      <c r="F87" t="s">
        <v>79</v>
      </c>
      <c r="H87" t="s">
        <v>8</v>
      </c>
      <c r="I87" t="e">
        <f ca="1">_xlfn.CONCAT(Table1[[#This Row],[Product Code]],Table1[[#This Row],[Currency]],Table1[[#This Row],[Maturities]],LEFT(Table1[Buy/Sell],1),LEFT(Table1[Payer/Receiver],1))</f>
        <v>#NAME?</v>
      </c>
      <c r="J87" t="e">
        <f ca="1">_xlfn.CONCAT("https://e-markets.nordea.com/DownloadDocumentService/api/DownloadDocument/UPI/",Table1[[#This Row],[Product ID]],"/KID_en_gb")</f>
        <v>#NAME?</v>
      </c>
      <c r="K87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87" s="3"/>
    </row>
    <row r="88" spans="1:12" x14ac:dyDescent="0.25">
      <c r="A88">
        <v>86</v>
      </c>
      <c r="B88" t="s">
        <v>113</v>
      </c>
      <c r="C88" t="s">
        <v>57</v>
      </c>
      <c r="D88" t="s">
        <v>12</v>
      </c>
      <c r="E88" t="s">
        <v>13</v>
      </c>
      <c r="F88" t="s">
        <v>79</v>
      </c>
      <c r="H88" t="s">
        <v>9</v>
      </c>
      <c r="I88" t="e">
        <f ca="1">_xlfn.CONCAT(Table1[[#This Row],[Product Code]],Table1[[#This Row],[Currency]],Table1[[#This Row],[Maturities]],LEFT(Table1[Buy/Sell],1),LEFT(Table1[Payer/Receiver],1))</f>
        <v>#NAME?</v>
      </c>
      <c r="J88" t="e">
        <f ca="1">_xlfn.CONCAT("https://e-markets.nordea.com/DownloadDocumentService/api/DownloadDocument/UPI/",Table1[[#This Row],[Product ID]],"/KID_en_gb")</f>
        <v>#NAME?</v>
      </c>
      <c r="K88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88" s="3"/>
    </row>
    <row r="89" spans="1:12" hidden="1" x14ac:dyDescent="0.25">
      <c r="A89">
        <v>87</v>
      </c>
      <c r="B89" t="s">
        <v>112</v>
      </c>
      <c r="C89" t="s">
        <v>57</v>
      </c>
      <c r="D89" t="s">
        <v>14</v>
      </c>
      <c r="E89" t="s">
        <v>15</v>
      </c>
      <c r="F89" t="s">
        <v>79</v>
      </c>
      <c r="H89" t="s">
        <v>8</v>
      </c>
      <c r="I89" t="e">
        <f ca="1">_xlfn.CONCAT(Table1[[#This Row],[Product Code]],Table1[[#This Row],[Currency]],Table1[[#This Row],[Maturities]],LEFT(Table1[Buy/Sell],1),LEFT(Table1[Payer/Receiver],1))</f>
        <v>#NAME?</v>
      </c>
      <c r="J89" t="e">
        <f ca="1">_xlfn.CONCAT("https://e-markets.nordea.com/DownloadDocumentService/api/DownloadDocument/UPI/",Table1[[#This Row],[Product ID]],"/KID_en_gb")</f>
        <v>#NAME?</v>
      </c>
      <c r="K89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89" s="3"/>
    </row>
    <row r="90" spans="1:12" hidden="1" x14ac:dyDescent="0.25">
      <c r="A90">
        <v>88</v>
      </c>
      <c r="B90" t="s">
        <v>113</v>
      </c>
      <c r="C90" t="s">
        <v>57</v>
      </c>
      <c r="D90" t="s">
        <v>14</v>
      </c>
      <c r="E90" t="s">
        <v>15</v>
      </c>
      <c r="F90" t="s">
        <v>79</v>
      </c>
      <c r="H90" t="s">
        <v>9</v>
      </c>
      <c r="I90" t="e">
        <f ca="1">_xlfn.CONCAT(Table1[[#This Row],[Product Code]],Table1[[#This Row],[Currency]],Table1[[#This Row],[Maturities]],LEFT(Table1[Buy/Sell],1),LEFT(Table1[Payer/Receiver],1))</f>
        <v>#NAME?</v>
      </c>
      <c r="J90" t="e">
        <f ca="1">_xlfn.CONCAT("https://e-markets.nordea.com/DownloadDocumentService/api/DownloadDocument/UPI/",Table1[[#This Row],[Product ID]],"/KID_en_gb")</f>
        <v>#NAME?</v>
      </c>
      <c r="K90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90" s="3"/>
    </row>
    <row r="91" spans="1:12" hidden="1" x14ac:dyDescent="0.25">
      <c r="A91">
        <v>89</v>
      </c>
      <c r="B91" t="s">
        <v>112</v>
      </c>
      <c r="C91" t="s">
        <v>58</v>
      </c>
      <c r="D91" t="s">
        <v>5</v>
      </c>
      <c r="E91" t="s">
        <v>6</v>
      </c>
      <c r="F91" t="s">
        <v>79</v>
      </c>
      <c r="H91" t="s">
        <v>8</v>
      </c>
      <c r="I91" t="e">
        <f ca="1">_xlfn.CONCAT(Table1[[#This Row],[Product Code]],Table1[[#This Row],[Currency]],Table1[[#This Row],[Maturities]],LEFT(Table1[Buy/Sell],1),LEFT(Table1[Payer/Receiver],1))</f>
        <v>#NAME?</v>
      </c>
      <c r="J91" t="e">
        <f ca="1">_xlfn.CONCAT("https://e-markets.nordea.com/DownloadDocumentService/api/DownloadDocument/UPI/",Table1[[#This Row],[Product ID]],"/KID_en_gb")</f>
        <v>#NAME?</v>
      </c>
      <c r="K91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91" s="3"/>
    </row>
    <row r="92" spans="1:12" hidden="1" x14ac:dyDescent="0.25">
      <c r="A92">
        <v>90</v>
      </c>
      <c r="B92" t="s">
        <v>113</v>
      </c>
      <c r="C92" t="s">
        <v>58</v>
      </c>
      <c r="D92" t="s">
        <v>5</v>
      </c>
      <c r="E92" t="s">
        <v>6</v>
      </c>
      <c r="F92" t="s">
        <v>79</v>
      </c>
      <c r="H92" t="s">
        <v>9</v>
      </c>
      <c r="I92" t="e">
        <f ca="1">_xlfn.CONCAT(Table1[[#This Row],[Product Code]],Table1[[#This Row],[Currency]],Table1[[#This Row],[Maturities]],LEFT(Table1[Buy/Sell],1),LEFT(Table1[Payer/Receiver],1))</f>
        <v>#NAME?</v>
      </c>
      <c r="J92" t="e">
        <f ca="1">_xlfn.CONCAT("https://e-markets.nordea.com/DownloadDocumentService/api/DownloadDocument/UPI/",Table1[[#This Row],[Product ID]],"/KID_en_gb")</f>
        <v>#NAME?</v>
      </c>
      <c r="K92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92" s="3"/>
    </row>
    <row r="93" spans="1:12" hidden="1" x14ac:dyDescent="0.25">
      <c r="A93">
        <v>91</v>
      </c>
      <c r="B93" t="s">
        <v>112</v>
      </c>
      <c r="C93" t="s">
        <v>58</v>
      </c>
      <c r="D93" t="s">
        <v>10</v>
      </c>
      <c r="E93" t="s">
        <v>11</v>
      </c>
      <c r="F93" t="s">
        <v>79</v>
      </c>
      <c r="H93" t="s">
        <v>8</v>
      </c>
      <c r="I93" t="e">
        <f ca="1">_xlfn.CONCAT(Table1[[#This Row],[Product Code]],Table1[[#This Row],[Currency]],Table1[[#This Row],[Maturities]],LEFT(Table1[Buy/Sell],1),LEFT(Table1[Payer/Receiver],1))</f>
        <v>#NAME?</v>
      </c>
      <c r="J93" t="e">
        <f ca="1">_xlfn.CONCAT("https://e-markets.nordea.com/DownloadDocumentService/api/DownloadDocument/UPI/",Table1[[#This Row],[Product ID]],"/KID_en_gb")</f>
        <v>#NAME?</v>
      </c>
      <c r="K93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93" s="3"/>
    </row>
    <row r="94" spans="1:12" hidden="1" x14ac:dyDescent="0.25">
      <c r="A94">
        <v>92</v>
      </c>
      <c r="B94" t="s">
        <v>113</v>
      </c>
      <c r="C94" t="s">
        <v>58</v>
      </c>
      <c r="D94" t="s">
        <v>10</v>
      </c>
      <c r="E94" t="s">
        <v>11</v>
      </c>
      <c r="F94" t="s">
        <v>79</v>
      </c>
      <c r="H94" t="s">
        <v>9</v>
      </c>
      <c r="I94" t="e">
        <f ca="1">_xlfn.CONCAT(Table1[[#This Row],[Product Code]],Table1[[#This Row],[Currency]],Table1[[#This Row],[Maturities]],LEFT(Table1[Buy/Sell],1),LEFT(Table1[Payer/Receiver],1))</f>
        <v>#NAME?</v>
      </c>
      <c r="J94" t="e">
        <f ca="1">_xlfn.CONCAT("https://e-markets.nordea.com/DownloadDocumentService/api/DownloadDocument/UPI/",Table1[[#This Row],[Product ID]],"/KID_en_gb")</f>
        <v>#NAME?</v>
      </c>
      <c r="K94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94" s="3"/>
    </row>
    <row r="95" spans="1:12" x14ac:dyDescent="0.25">
      <c r="A95">
        <v>93</v>
      </c>
      <c r="B95" t="s">
        <v>112</v>
      </c>
      <c r="C95" t="s">
        <v>58</v>
      </c>
      <c r="D95" t="s">
        <v>12</v>
      </c>
      <c r="E95" t="s">
        <v>13</v>
      </c>
      <c r="F95" t="s">
        <v>79</v>
      </c>
      <c r="H95" t="s">
        <v>8</v>
      </c>
      <c r="I95" t="e">
        <f ca="1">_xlfn.CONCAT(Table1[[#This Row],[Product Code]],Table1[[#This Row],[Currency]],Table1[[#This Row],[Maturities]],LEFT(Table1[Buy/Sell],1),LEFT(Table1[Payer/Receiver],1))</f>
        <v>#NAME?</v>
      </c>
      <c r="J95" t="e">
        <f ca="1">_xlfn.CONCAT("https://e-markets.nordea.com/DownloadDocumentService/api/DownloadDocument/UPI/",Table1[[#This Row],[Product ID]],"/KID_en_gb")</f>
        <v>#NAME?</v>
      </c>
      <c r="K95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95" s="3"/>
    </row>
    <row r="96" spans="1:12" x14ac:dyDescent="0.25">
      <c r="A96">
        <v>94</v>
      </c>
      <c r="B96" t="s">
        <v>113</v>
      </c>
      <c r="C96" t="s">
        <v>58</v>
      </c>
      <c r="D96" t="s">
        <v>12</v>
      </c>
      <c r="E96" t="s">
        <v>13</v>
      </c>
      <c r="F96" t="s">
        <v>79</v>
      </c>
      <c r="H96" t="s">
        <v>9</v>
      </c>
      <c r="I96" t="e">
        <f ca="1">_xlfn.CONCAT(Table1[[#This Row],[Product Code]],Table1[[#This Row],[Currency]],Table1[[#This Row],[Maturities]],LEFT(Table1[Buy/Sell],1),LEFT(Table1[Payer/Receiver],1))</f>
        <v>#NAME?</v>
      </c>
      <c r="J96" t="e">
        <f ca="1">_xlfn.CONCAT("https://e-markets.nordea.com/DownloadDocumentService/api/DownloadDocument/UPI/",Table1[[#This Row],[Product ID]],"/KID_en_gb")</f>
        <v>#NAME?</v>
      </c>
      <c r="K96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96" s="3"/>
    </row>
    <row r="97" spans="1:12" hidden="1" x14ac:dyDescent="0.25">
      <c r="A97">
        <v>95</v>
      </c>
      <c r="B97" t="s">
        <v>112</v>
      </c>
      <c r="C97" t="s">
        <v>58</v>
      </c>
      <c r="D97" t="s">
        <v>14</v>
      </c>
      <c r="E97" t="s">
        <v>15</v>
      </c>
      <c r="F97" t="s">
        <v>79</v>
      </c>
      <c r="H97" t="s">
        <v>8</v>
      </c>
      <c r="I97" t="e">
        <f ca="1">_xlfn.CONCAT(Table1[[#This Row],[Product Code]],Table1[[#This Row],[Currency]],Table1[[#This Row],[Maturities]],LEFT(Table1[Buy/Sell],1),LEFT(Table1[Payer/Receiver],1))</f>
        <v>#NAME?</v>
      </c>
      <c r="J97" t="e">
        <f ca="1">_xlfn.CONCAT("https://e-markets.nordea.com/DownloadDocumentService/api/DownloadDocument/UPI/",Table1[[#This Row],[Product ID]],"/KID_en_gb")</f>
        <v>#NAME?</v>
      </c>
      <c r="K97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97" s="3"/>
    </row>
    <row r="98" spans="1:12" hidden="1" x14ac:dyDescent="0.25">
      <c r="A98">
        <v>96</v>
      </c>
      <c r="B98" t="s">
        <v>113</v>
      </c>
      <c r="C98" t="s">
        <v>58</v>
      </c>
      <c r="D98" t="s">
        <v>14</v>
      </c>
      <c r="E98" t="s">
        <v>15</v>
      </c>
      <c r="F98" t="s">
        <v>79</v>
      </c>
      <c r="H98" t="s">
        <v>9</v>
      </c>
      <c r="I98" t="e">
        <f ca="1">_xlfn.CONCAT(Table1[[#This Row],[Product Code]],Table1[[#This Row],[Currency]],Table1[[#This Row],[Maturities]],LEFT(Table1[Buy/Sell],1),LEFT(Table1[Payer/Receiver],1))</f>
        <v>#NAME?</v>
      </c>
      <c r="J98" t="e">
        <f ca="1">_xlfn.CONCAT("https://e-markets.nordea.com/DownloadDocumentService/api/DownloadDocument/UPI/",Table1[[#This Row],[Product ID]],"/KID_en_gb")</f>
        <v>#NAME?</v>
      </c>
      <c r="K98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98" s="3"/>
    </row>
    <row r="99" spans="1:12" hidden="1" x14ac:dyDescent="0.25">
      <c r="A99">
        <v>97</v>
      </c>
      <c r="B99" t="s">
        <v>20</v>
      </c>
      <c r="C99" t="s">
        <v>60</v>
      </c>
      <c r="D99" t="s">
        <v>14</v>
      </c>
      <c r="E99" t="s">
        <v>15</v>
      </c>
      <c r="F99" t="s">
        <v>74</v>
      </c>
      <c r="G99" t="s">
        <v>7</v>
      </c>
      <c r="I99" t="e">
        <f ca="1">_xlfn.CONCAT(Table1[[#This Row],[Product Code]],Table1[[#This Row],[Currency]],Table1[[#This Row],[Maturities]],LEFT(Table1[Buy/Sell],1),LEFT(Table1[Payer/Receiver],1))</f>
        <v>#NAME?</v>
      </c>
      <c r="J99" t="e">
        <f ca="1">_xlfn.CONCAT("https://e-markets.nordea.com/DownloadDocumentService/api/DownloadDocument/UPI/",Table1[[#This Row],[Product ID]],"/KID_en_gb")</f>
        <v>#NAME?</v>
      </c>
      <c r="K99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99" s="3"/>
    </row>
    <row r="100" spans="1:12" hidden="1" x14ac:dyDescent="0.25">
      <c r="A100">
        <v>98</v>
      </c>
      <c r="B100" t="s">
        <v>20</v>
      </c>
      <c r="C100" t="s">
        <v>60</v>
      </c>
      <c r="D100" t="s">
        <v>14</v>
      </c>
      <c r="E100" t="s">
        <v>15</v>
      </c>
      <c r="F100" t="s">
        <v>75</v>
      </c>
      <c r="G100" t="s">
        <v>7</v>
      </c>
      <c r="I100" t="e">
        <f ca="1">_xlfn.CONCAT(Table1[[#This Row],[Product Code]],Table1[[#This Row],[Currency]],Table1[[#This Row],[Maturities]],LEFT(Table1[Buy/Sell],1),LEFT(Table1[Payer/Receiver],1))</f>
        <v>#NAME?</v>
      </c>
      <c r="J100" t="e">
        <f ca="1">_xlfn.CONCAT("https://e-markets.nordea.com/DownloadDocumentService/api/DownloadDocument/UPI/",Table1[[#This Row],[Product ID]],"/KID_en_gb")</f>
        <v>#NAME?</v>
      </c>
      <c r="K100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00" s="3"/>
    </row>
    <row r="101" spans="1:12" hidden="1" x14ac:dyDescent="0.25">
      <c r="A101">
        <v>99</v>
      </c>
      <c r="B101" t="s">
        <v>21</v>
      </c>
      <c r="C101" t="s">
        <v>59</v>
      </c>
      <c r="D101" t="s">
        <v>14</v>
      </c>
      <c r="E101" t="s">
        <v>15</v>
      </c>
      <c r="F101" t="s">
        <v>74</v>
      </c>
      <c r="G101" t="s">
        <v>7</v>
      </c>
      <c r="I101" t="e">
        <f ca="1">_xlfn.CONCAT(Table1[[#This Row],[Product Code]],Table1[[#This Row],[Currency]],Table1[[#This Row],[Maturities]],LEFT(Table1[Buy/Sell],1),LEFT(Table1[Payer/Receiver],1))</f>
        <v>#NAME?</v>
      </c>
      <c r="J101" t="e">
        <f ca="1">_xlfn.CONCAT("https://e-markets.nordea.com/DownloadDocumentService/api/DownloadDocument/UPI/",Table1[[#This Row],[Product ID]],"/KID_en_gb")</f>
        <v>#NAME?</v>
      </c>
      <c r="K101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01" s="3"/>
    </row>
    <row r="102" spans="1:12" hidden="1" x14ac:dyDescent="0.25">
      <c r="A102">
        <v>100</v>
      </c>
      <c r="B102" t="s">
        <v>21</v>
      </c>
      <c r="C102" t="s">
        <v>59</v>
      </c>
      <c r="D102" t="s">
        <v>14</v>
      </c>
      <c r="E102" t="s">
        <v>15</v>
      </c>
      <c r="F102" t="s">
        <v>75</v>
      </c>
      <c r="G102" t="s">
        <v>7</v>
      </c>
      <c r="I102" t="e">
        <f ca="1">_xlfn.CONCAT(Table1[[#This Row],[Product Code]],Table1[[#This Row],[Currency]],Table1[[#This Row],[Maturities]],LEFT(Table1[Buy/Sell],1),LEFT(Table1[Payer/Receiver],1))</f>
        <v>#NAME?</v>
      </c>
      <c r="J102" t="e">
        <f ca="1">_xlfn.CONCAT("https://e-markets.nordea.com/DownloadDocumentService/api/DownloadDocument/UPI/",Table1[[#This Row],[Product ID]],"/KID_en_gb")</f>
        <v>#NAME?</v>
      </c>
      <c r="K102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02" s="3"/>
    </row>
    <row r="103" spans="1:12" hidden="1" x14ac:dyDescent="0.25">
      <c r="A103">
        <v>101</v>
      </c>
      <c r="B103" t="s">
        <v>62</v>
      </c>
      <c r="C103" t="s">
        <v>61</v>
      </c>
      <c r="D103" t="s">
        <v>5</v>
      </c>
      <c r="E103" t="s">
        <v>28</v>
      </c>
      <c r="F103" t="s">
        <v>74</v>
      </c>
      <c r="G103" t="s">
        <v>7</v>
      </c>
      <c r="I103" t="e">
        <f ca="1">_xlfn.CONCAT(Table1[[#This Row],[Product Code]],Table1[[#This Row],[Currency]],Table1[[#This Row],[Maturities]],LEFT(Table1[Buy/Sell],1),LEFT(Table1[Payer/Receiver],1))</f>
        <v>#NAME?</v>
      </c>
      <c r="J103" t="e">
        <f ca="1">_xlfn.CONCAT("https://e-markets.nordea.com/DownloadDocumentService/api/DownloadDocument/UPI/",Table1[[#This Row],[Product ID]],"/KID_en_gb")</f>
        <v>#NAME?</v>
      </c>
      <c r="K103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03" s="3"/>
    </row>
    <row r="104" spans="1:12" hidden="1" x14ac:dyDescent="0.25">
      <c r="A104">
        <v>102</v>
      </c>
      <c r="B104" t="s">
        <v>62</v>
      </c>
      <c r="C104" t="s">
        <v>61</v>
      </c>
      <c r="D104" t="s">
        <v>10</v>
      </c>
      <c r="E104" t="s">
        <v>72</v>
      </c>
      <c r="F104" t="s">
        <v>74</v>
      </c>
      <c r="G104" t="s">
        <v>7</v>
      </c>
      <c r="I104" t="e">
        <f ca="1">_xlfn.CONCAT(Table1[[#This Row],[Product Code]],Table1[[#This Row],[Currency]],Table1[[#This Row],[Maturities]],LEFT(Table1[Buy/Sell],1),LEFT(Table1[Payer/Receiver],1))</f>
        <v>#NAME?</v>
      </c>
      <c r="J104" t="e">
        <f ca="1">_xlfn.CONCAT("https://e-markets.nordea.com/DownloadDocumentService/api/DownloadDocument/UPI/",Table1[[#This Row],[Product ID]],"/KID_en_gb")</f>
        <v>#NAME?</v>
      </c>
      <c r="K104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04" s="3"/>
    </row>
    <row r="105" spans="1:12" ht="13.9" hidden="1" customHeight="1" x14ac:dyDescent="0.25">
      <c r="A105">
        <v>103</v>
      </c>
      <c r="B105" t="s">
        <v>62</v>
      </c>
      <c r="C105" t="s">
        <v>61</v>
      </c>
      <c r="D105" t="s">
        <v>12</v>
      </c>
      <c r="E105" t="s">
        <v>73</v>
      </c>
      <c r="F105" t="s">
        <v>74</v>
      </c>
      <c r="G105" t="s">
        <v>7</v>
      </c>
      <c r="I105" t="e">
        <f ca="1">_xlfn.CONCAT(Table1[[#This Row],[Product Code]],Table1[[#This Row],[Currency]],Table1[[#This Row],[Maturities]],LEFT(Table1[Buy/Sell],1),LEFT(Table1[Payer/Receiver],1))</f>
        <v>#NAME?</v>
      </c>
      <c r="J105" t="e">
        <f ca="1">_xlfn.CONCAT("https://e-markets.nordea.com/DownloadDocumentService/api/DownloadDocument/UPI/",Table1[[#This Row],[Product ID]],"/KID_en_gb")</f>
        <v>#NAME?</v>
      </c>
      <c r="K105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05" s="3"/>
    </row>
    <row r="106" spans="1:12" hidden="1" x14ac:dyDescent="0.25">
      <c r="A106">
        <v>104</v>
      </c>
      <c r="B106" t="s">
        <v>62</v>
      </c>
      <c r="C106" t="s">
        <v>61</v>
      </c>
      <c r="D106" t="s">
        <v>14</v>
      </c>
      <c r="E106" t="s">
        <v>31</v>
      </c>
      <c r="F106" t="s">
        <v>74</v>
      </c>
      <c r="G106" t="s">
        <v>7</v>
      </c>
      <c r="I106" t="e">
        <f ca="1">_xlfn.CONCAT(Table1[[#This Row],[Product Code]],Table1[[#This Row],[Currency]],Table1[[#This Row],[Maturities]],LEFT(Table1[Buy/Sell],1),LEFT(Table1[Payer/Receiver],1))</f>
        <v>#NAME?</v>
      </c>
      <c r="J106" t="e">
        <f ca="1">_xlfn.CONCAT("https://e-markets.nordea.com/DownloadDocumentService/api/DownloadDocument/UPI/",Table1[[#This Row],[Product ID]],"/KID_en_gb")</f>
        <v>#NAME?</v>
      </c>
      <c r="K106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06" s="3"/>
    </row>
    <row r="107" spans="1:12" hidden="1" x14ac:dyDescent="0.25">
      <c r="A107">
        <v>105</v>
      </c>
      <c r="B107" t="s">
        <v>63</v>
      </c>
      <c r="C107" t="s">
        <v>64</v>
      </c>
      <c r="D107" t="s">
        <v>5</v>
      </c>
      <c r="E107" t="s">
        <v>28</v>
      </c>
      <c r="F107" t="s">
        <v>74</v>
      </c>
      <c r="G107" t="s">
        <v>7</v>
      </c>
      <c r="I107" t="e">
        <f ca="1">_xlfn.CONCAT(Table1[[#This Row],[Product Code]],Table1[[#This Row],[Currency]],Table1[[#This Row],[Maturities]],LEFT(Table1[Buy/Sell],1),LEFT(Table1[Payer/Receiver],1))</f>
        <v>#NAME?</v>
      </c>
      <c r="J107" t="e">
        <f ca="1">_xlfn.CONCAT("https://e-markets.nordea.com/DownloadDocumentService/api/DownloadDocument/UPI/",Table1[[#This Row],[Product ID]],"/KID_en_gb")</f>
        <v>#NAME?</v>
      </c>
      <c r="K107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07" s="3"/>
    </row>
    <row r="108" spans="1:12" hidden="1" x14ac:dyDescent="0.25">
      <c r="A108">
        <v>106</v>
      </c>
      <c r="B108" t="s">
        <v>63</v>
      </c>
      <c r="C108" t="s">
        <v>64</v>
      </c>
      <c r="D108" t="s">
        <v>10</v>
      </c>
      <c r="E108" t="s">
        <v>72</v>
      </c>
      <c r="F108" t="s">
        <v>74</v>
      </c>
      <c r="G108" t="s">
        <v>7</v>
      </c>
      <c r="I108" t="e">
        <f ca="1">_xlfn.CONCAT(Table1[[#This Row],[Product Code]],Table1[[#This Row],[Currency]],Table1[[#This Row],[Maturities]],LEFT(Table1[Buy/Sell],1),LEFT(Table1[Payer/Receiver],1))</f>
        <v>#NAME?</v>
      </c>
      <c r="J108" t="e">
        <f ca="1">_xlfn.CONCAT("https://e-markets.nordea.com/DownloadDocumentService/api/DownloadDocument/UPI/",Table1[[#This Row],[Product ID]],"/KID_en_gb")</f>
        <v>#NAME?</v>
      </c>
      <c r="K108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08" s="3"/>
    </row>
    <row r="109" spans="1:12" hidden="1" x14ac:dyDescent="0.25">
      <c r="A109">
        <v>107</v>
      </c>
      <c r="B109" t="s">
        <v>63</v>
      </c>
      <c r="C109" t="s">
        <v>64</v>
      </c>
      <c r="D109" t="s">
        <v>12</v>
      </c>
      <c r="E109" t="s">
        <v>73</v>
      </c>
      <c r="F109" t="s">
        <v>74</v>
      </c>
      <c r="G109" t="s">
        <v>7</v>
      </c>
      <c r="I109" t="e">
        <f ca="1">_xlfn.CONCAT(Table1[[#This Row],[Product Code]],Table1[[#This Row],[Currency]],Table1[[#This Row],[Maturities]],LEFT(Table1[Buy/Sell],1),LEFT(Table1[Payer/Receiver],1))</f>
        <v>#NAME?</v>
      </c>
      <c r="J109" t="e">
        <f ca="1">_xlfn.CONCAT("https://e-markets.nordea.com/DownloadDocumentService/api/DownloadDocument/UPI/",Table1[[#This Row],[Product ID]],"/KID_en_gb")</f>
        <v>#NAME?</v>
      </c>
      <c r="K109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09" s="3"/>
    </row>
    <row r="110" spans="1:12" hidden="1" x14ac:dyDescent="0.25">
      <c r="A110">
        <v>108</v>
      </c>
      <c r="B110" t="s">
        <v>63</v>
      </c>
      <c r="C110" t="s">
        <v>64</v>
      </c>
      <c r="D110" t="s">
        <v>14</v>
      </c>
      <c r="E110" t="s">
        <v>31</v>
      </c>
      <c r="F110" t="s">
        <v>74</v>
      </c>
      <c r="G110" t="s">
        <v>7</v>
      </c>
      <c r="I110" t="e">
        <f ca="1">_xlfn.CONCAT(Table1[[#This Row],[Product Code]],Table1[[#This Row],[Currency]],Table1[[#This Row],[Maturities]],LEFT(Table1[Buy/Sell],1),LEFT(Table1[Payer/Receiver],1))</f>
        <v>#NAME?</v>
      </c>
      <c r="J110" t="e">
        <f ca="1">_xlfn.CONCAT("https://e-markets.nordea.com/DownloadDocumentService/api/DownloadDocument/UPI/",Table1[[#This Row],[Product ID]],"/KID_en_gb")</f>
        <v>#NAME?</v>
      </c>
      <c r="K110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10" s="3"/>
    </row>
    <row r="111" spans="1:12" hidden="1" x14ac:dyDescent="0.25">
      <c r="A111">
        <v>109</v>
      </c>
      <c r="B111" t="s">
        <v>22</v>
      </c>
      <c r="C111" t="s">
        <v>65</v>
      </c>
      <c r="D111" t="s">
        <v>5</v>
      </c>
      <c r="E111" t="s">
        <v>28</v>
      </c>
      <c r="F111" t="s">
        <v>74</v>
      </c>
      <c r="G111" t="s">
        <v>7</v>
      </c>
      <c r="I111" t="e">
        <f ca="1">_xlfn.CONCAT(Table1[[#This Row],[Product Code]],Table1[[#This Row],[Currency]],Table1[[#This Row],[Maturities]],LEFT(Table1[Buy/Sell],1),LEFT(Table1[Payer/Receiver],1))</f>
        <v>#NAME?</v>
      </c>
      <c r="J111" t="e">
        <f ca="1">_xlfn.CONCAT("https://e-markets.nordea.com/DownloadDocumentService/api/DownloadDocument/UPI/",Table1[[#This Row],[Product ID]],"/KID_en_gb")</f>
        <v>#NAME?</v>
      </c>
      <c r="K111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11" s="3"/>
    </row>
    <row r="112" spans="1:12" hidden="1" x14ac:dyDescent="0.25">
      <c r="A112">
        <v>110</v>
      </c>
      <c r="B112" t="s">
        <v>22</v>
      </c>
      <c r="C112" t="s">
        <v>65</v>
      </c>
      <c r="D112" t="s">
        <v>10</v>
      </c>
      <c r="E112" t="s">
        <v>72</v>
      </c>
      <c r="F112" t="s">
        <v>74</v>
      </c>
      <c r="G112" t="s">
        <v>7</v>
      </c>
      <c r="I112" t="e">
        <f ca="1">_xlfn.CONCAT(Table1[[#This Row],[Product Code]],Table1[[#This Row],[Currency]],Table1[[#This Row],[Maturities]],LEFT(Table1[Buy/Sell],1),LEFT(Table1[Payer/Receiver],1))</f>
        <v>#NAME?</v>
      </c>
      <c r="J112" t="e">
        <f ca="1">_xlfn.CONCAT("https://e-markets.nordea.com/DownloadDocumentService/api/DownloadDocument/UPI/",Table1[[#This Row],[Product ID]],"/KID_en_gb")</f>
        <v>#NAME?</v>
      </c>
      <c r="K112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12" s="3"/>
    </row>
    <row r="113" spans="1:12" hidden="1" x14ac:dyDescent="0.25">
      <c r="A113">
        <v>111</v>
      </c>
      <c r="B113" t="s">
        <v>22</v>
      </c>
      <c r="C113" t="s">
        <v>65</v>
      </c>
      <c r="D113" t="s">
        <v>12</v>
      </c>
      <c r="E113" t="s">
        <v>73</v>
      </c>
      <c r="F113" t="s">
        <v>74</v>
      </c>
      <c r="G113" t="s">
        <v>7</v>
      </c>
      <c r="I113" t="e">
        <f ca="1">_xlfn.CONCAT(Table1[[#This Row],[Product Code]],Table1[[#This Row],[Currency]],Table1[[#This Row],[Maturities]],LEFT(Table1[Buy/Sell],1),LEFT(Table1[Payer/Receiver],1))</f>
        <v>#NAME?</v>
      </c>
      <c r="J113" t="e">
        <f ca="1">_xlfn.CONCAT("https://e-markets.nordea.com/DownloadDocumentService/api/DownloadDocument/UPI/",Table1[[#This Row],[Product ID]],"/KID_en_gb")</f>
        <v>#NAME?</v>
      </c>
      <c r="K113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13" s="3"/>
    </row>
    <row r="114" spans="1:12" hidden="1" x14ac:dyDescent="0.25">
      <c r="A114">
        <v>112</v>
      </c>
      <c r="B114" t="s">
        <v>22</v>
      </c>
      <c r="C114" t="s">
        <v>65</v>
      </c>
      <c r="D114" t="s">
        <v>14</v>
      </c>
      <c r="E114" t="s">
        <v>31</v>
      </c>
      <c r="F114" t="s">
        <v>74</v>
      </c>
      <c r="G114" t="s">
        <v>7</v>
      </c>
      <c r="I114" t="e">
        <f ca="1">_xlfn.CONCAT(Table1[[#This Row],[Product Code]],Table1[[#This Row],[Currency]],Table1[[#This Row],[Maturities]],LEFT(Table1[Buy/Sell],1),LEFT(Table1[Payer/Receiver],1))</f>
        <v>#NAME?</v>
      </c>
      <c r="J114" t="e">
        <f ca="1">_xlfn.CONCAT("https://e-markets.nordea.com/DownloadDocumentService/api/DownloadDocument/UPI/",Table1[[#This Row],[Product ID]],"/KID_en_gb")</f>
        <v>#NAME?</v>
      </c>
      <c r="K114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14" s="3"/>
    </row>
    <row r="115" spans="1:12" hidden="1" x14ac:dyDescent="0.25">
      <c r="A115">
        <v>113</v>
      </c>
      <c r="B115" t="s">
        <v>23</v>
      </c>
      <c r="C115" t="s">
        <v>66</v>
      </c>
      <c r="D115" t="s">
        <v>5</v>
      </c>
      <c r="E115" t="s">
        <v>28</v>
      </c>
      <c r="F115" t="s">
        <v>74</v>
      </c>
      <c r="G115" t="s">
        <v>7</v>
      </c>
      <c r="I115" t="e">
        <f ca="1">_xlfn.CONCAT(Table1[[#This Row],[Product Code]],Table1[[#This Row],[Currency]],Table1[[#This Row],[Maturities]],LEFT(Table1[Buy/Sell],1),LEFT(Table1[Payer/Receiver],1))</f>
        <v>#NAME?</v>
      </c>
      <c r="J115" t="e">
        <f ca="1">_xlfn.CONCAT("https://e-markets.nordea.com/DownloadDocumentService/api/DownloadDocument/UPI/",Table1[[#This Row],[Product ID]],"/KID_en_gb")</f>
        <v>#NAME?</v>
      </c>
      <c r="K115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15" s="3"/>
    </row>
    <row r="116" spans="1:12" hidden="1" x14ac:dyDescent="0.25">
      <c r="A116">
        <v>114</v>
      </c>
      <c r="B116" t="s">
        <v>23</v>
      </c>
      <c r="C116" t="s">
        <v>66</v>
      </c>
      <c r="D116" t="s">
        <v>10</v>
      </c>
      <c r="E116" t="s">
        <v>72</v>
      </c>
      <c r="F116" t="s">
        <v>74</v>
      </c>
      <c r="G116" t="s">
        <v>7</v>
      </c>
      <c r="I116" t="e">
        <f ca="1">_xlfn.CONCAT(Table1[[#This Row],[Product Code]],Table1[[#This Row],[Currency]],Table1[[#This Row],[Maturities]],LEFT(Table1[Buy/Sell],1),LEFT(Table1[Payer/Receiver],1))</f>
        <v>#NAME?</v>
      </c>
      <c r="J116" t="e">
        <f ca="1">_xlfn.CONCAT("https://e-markets.nordea.com/DownloadDocumentService/api/DownloadDocument/UPI/",Table1[[#This Row],[Product ID]],"/KID_en_gb")</f>
        <v>#NAME?</v>
      </c>
      <c r="K116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16" s="3"/>
    </row>
    <row r="117" spans="1:12" hidden="1" x14ac:dyDescent="0.25">
      <c r="A117">
        <v>115</v>
      </c>
      <c r="B117" t="s">
        <v>23</v>
      </c>
      <c r="C117" t="s">
        <v>66</v>
      </c>
      <c r="D117" t="s">
        <v>12</v>
      </c>
      <c r="E117" t="s">
        <v>73</v>
      </c>
      <c r="F117" t="s">
        <v>74</v>
      </c>
      <c r="G117" t="s">
        <v>7</v>
      </c>
      <c r="I117" t="e">
        <f ca="1">_xlfn.CONCAT(Table1[[#This Row],[Product Code]],Table1[[#This Row],[Currency]],Table1[[#This Row],[Maturities]],LEFT(Table1[Buy/Sell],1),LEFT(Table1[Payer/Receiver],1))</f>
        <v>#NAME?</v>
      </c>
      <c r="J117" t="e">
        <f ca="1">_xlfn.CONCAT("https://e-markets.nordea.com/DownloadDocumentService/api/DownloadDocument/UPI/",Table1[[#This Row],[Product ID]],"/KID_en_gb")</f>
        <v>#NAME?</v>
      </c>
      <c r="K117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17" s="3"/>
    </row>
    <row r="118" spans="1:12" hidden="1" x14ac:dyDescent="0.25">
      <c r="A118">
        <v>116</v>
      </c>
      <c r="B118" t="s">
        <v>23</v>
      </c>
      <c r="C118" t="s">
        <v>66</v>
      </c>
      <c r="D118" t="s">
        <v>14</v>
      </c>
      <c r="E118" t="s">
        <v>31</v>
      </c>
      <c r="F118" t="s">
        <v>74</v>
      </c>
      <c r="G118" t="s">
        <v>7</v>
      </c>
      <c r="I118" t="e">
        <f ca="1">_xlfn.CONCAT(Table1[[#This Row],[Product Code]],Table1[[#This Row],[Currency]],Table1[[#This Row],[Maturities]],LEFT(Table1[Buy/Sell],1),LEFT(Table1[Payer/Receiver],1))</f>
        <v>#NAME?</v>
      </c>
      <c r="J118" t="e">
        <f ca="1">_xlfn.CONCAT("https://e-markets.nordea.com/DownloadDocumentService/api/DownloadDocument/UPI/",Table1[[#This Row],[Product ID]],"/KID_en_gb")</f>
        <v>#NAME?</v>
      </c>
      <c r="K118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18" s="3"/>
    </row>
    <row r="119" spans="1:12" hidden="1" x14ac:dyDescent="0.25">
      <c r="A119">
        <v>117</v>
      </c>
      <c r="B119" t="s">
        <v>24</v>
      </c>
      <c r="C119" t="s">
        <v>67</v>
      </c>
      <c r="D119" t="s">
        <v>5</v>
      </c>
      <c r="E119" t="s">
        <v>6</v>
      </c>
      <c r="F119" t="s">
        <v>74</v>
      </c>
      <c r="G119" t="s">
        <v>7</v>
      </c>
      <c r="I119" t="e">
        <f ca="1">_xlfn.CONCAT(Table1[[#This Row],[Product Code]],Table1[[#This Row],[Currency]],Table1[[#This Row],[Maturities]],LEFT(Table1[Buy/Sell],1),LEFT(Table1[Payer/Receiver],1))</f>
        <v>#NAME?</v>
      </c>
      <c r="J119" t="e">
        <f ca="1">_xlfn.CONCAT("https://e-markets.nordea.com/DownloadDocumentService/api/DownloadDocument/UPI/",Table1[[#This Row],[Product ID]],"/KID_en_gb")</f>
        <v>#NAME?</v>
      </c>
      <c r="K119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19" s="3"/>
    </row>
    <row r="120" spans="1:12" hidden="1" x14ac:dyDescent="0.25">
      <c r="A120">
        <v>118</v>
      </c>
      <c r="B120" t="s">
        <v>25</v>
      </c>
      <c r="C120" t="s">
        <v>68</v>
      </c>
      <c r="D120" t="s">
        <v>5</v>
      </c>
      <c r="E120" t="s">
        <v>6</v>
      </c>
      <c r="F120" t="s">
        <v>74</v>
      </c>
      <c r="G120" t="s">
        <v>7</v>
      </c>
      <c r="I120" t="e">
        <f ca="1">_xlfn.CONCAT(Table1[[#This Row],[Product Code]],Table1[[#This Row],[Currency]],Table1[[#This Row],[Maturities]],LEFT(Table1[Buy/Sell],1),LEFT(Table1[Payer/Receiver],1))</f>
        <v>#NAME?</v>
      </c>
      <c r="J120" t="e">
        <f ca="1">_xlfn.CONCAT("https://e-markets.nordea.com/DownloadDocumentService/api/DownloadDocument/UPI/",Table1[[#This Row],[Product ID]],"/KID_en_gb")</f>
        <v>#NAME?</v>
      </c>
      <c r="K120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20" s="3"/>
    </row>
    <row r="121" spans="1:12" hidden="1" x14ac:dyDescent="0.25">
      <c r="A121">
        <v>119</v>
      </c>
      <c r="B121" t="s">
        <v>25</v>
      </c>
      <c r="C121" t="s">
        <v>68</v>
      </c>
      <c r="D121" t="s">
        <v>10</v>
      </c>
      <c r="E121" t="s">
        <v>11</v>
      </c>
      <c r="F121" t="s">
        <v>74</v>
      </c>
      <c r="G121" t="s">
        <v>7</v>
      </c>
      <c r="I121" t="e">
        <f ca="1">_xlfn.CONCAT(Table1[[#This Row],[Product Code]],Table1[[#This Row],[Currency]],Table1[[#This Row],[Maturities]],LEFT(Table1[Buy/Sell],1),LEFT(Table1[Payer/Receiver],1))</f>
        <v>#NAME?</v>
      </c>
      <c r="J121" t="e">
        <f ca="1">_xlfn.CONCAT("https://e-markets.nordea.com/DownloadDocumentService/api/DownloadDocument/UPI/",Table1[[#This Row],[Product ID]],"/KID_en_gb")</f>
        <v>#NAME?</v>
      </c>
      <c r="K121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21" s="3"/>
    </row>
    <row r="122" spans="1:12" x14ac:dyDescent="0.25">
      <c r="A122">
        <v>120</v>
      </c>
      <c r="B122" t="s">
        <v>25</v>
      </c>
      <c r="C122" t="s">
        <v>68</v>
      </c>
      <c r="D122" t="s">
        <v>12</v>
      </c>
      <c r="E122" t="s">
        <v>13</v>
      </c>
      <c r="F122" t="s">
        <v>74</v>
      </c>
      <c r="G122" t="s">
        <v>7</v>
      </c>
      <c r="I122" t="e">
        <f ca="1">_xlfn.CONCAT(Table1[[#This Row],[Product Code]],Table1[[#This Row],[Currency]],Table1[[#This Row],[Maturities]],LEFT(Table1[Buy/Sell],1),LEFT(Table1[Payer/Receiver],1))</f>
        <v>#NAME?</v>
      </c>
      <c r="J122" t="e">
        <f ca="1">_xlfn.CONCAT("https://e-markets.nordea.com/DownloadDocumentService/api/DownloadDocument/UPI/",Table1[[#This Row],[Product ID]],"/KID_en_gb")</f>
        <v>#NAME?</v>
      </c>
      <c r="K122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22" s="3"/>
    </row>
    <row r="123" spans="1:12" hidden="1" x14ac:dyDescent="0.25">
      <c r="A123">
        <v>121</v>
      </c>
      <c r="B123" t="s">
        <v>121</v>
      </c>
      <c r="C123" t="s">
        <v>69</v>
      </c>
      <c r="D123" t="s">
        <v>5</v>
      </c>
      <c r="E123" t="s">
        <v>6</v>
      </c>
      <c r="F123" t="s">
        <v>74</v>
      </c>
      <c r="G123" t="s">
        <v>7</v>
      </c>
      <c r="I123" t="e">
        <f ca="1">_xlfn.CONCAT(Table1[[#This Row],[Product Code]],Table1[[#This Row],[Currency]],Table1[[#This Row],[Maturities]],LEFT(Table1[Buy/Sell],1),LEFT(Table1[Payer/Receiver],1))</f>
        <v>#NAME?</v>
      </c>
      <c r="J123" t="e">
        <f ca="1">_xlfn.CONCAT("https://e-markets.nordea.com/DownloadDocumentService/api/DownloadDocument/UPI/",Table1[[#This Row],[Product ID]],"/KID_en_gb")</f>
        <v>#NAME?</v>
      </c>
      <c r="K123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23" s="3"/>
    </row>
    <row r="124" spans="1:12" hidden="1" x14ac:dyDescent="0.25">
      <c r="A124">
        <v>122</v>
      </c>
      <c r="B124" t="s">
        <v>121</v>
      </c>
      <c r="C124" t="s">
        <v>69</v>
      </c>
      <c r="D124" t="s">
        <v>10</v>
      </c>
      <c r="E124" t="s">
        <v>11</v>
      </c>
      <c r="F124" t="s">
        <v>74</v>
      </c>
      <c r="G124" t="s">
        <v>7</v>
      </c>
      <c r="I124" t="e">
        <f ca="1">_xlfn.CONCAT(Table1[[#This Row],[Product Code]],Table1[[#This Row],[Currency]],Table1[[#This Row],[Maturities]],LEFT(Table1[Buy/Sell],1),LEFT(Table1[Payer/Receiver],1))</f>
        <v>#NAME?</v>
      </c>
      <c r="J124" t="e">
        <f ca="1">_xlfn.CONCAT("https://e-markets.nordea.com/DownloadDocumentService/api/DownloadDocument/UPI/",Table1[[#This Row],[Product ID]],"/KID_en_gb")</f>
        <v>#NAME?</v>
      </c>
      <c r="K124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24" s="3"/>
    </row>
    <row r="125" spans="1:12" hidden="1" x14ac:dyDescent="0.25">
      <c r="A125">
        <v>123</v>
      </c>
      <c r="B125" t="s">
        <v>122</v>
      </c>
      <c r="C125" t="s">
        <v>70</v>
      </c>
      <c r="D125" t="s">
        <v>5</v>
      </c>
      <c r="E125" t="s">
        <v>6</v>
      </c>
      <c r="F125" t="s">
        <v>74</v>
      </c>
      <c r="G125" t="s">
        <v>7</v>
      </c>
      <c r="I125" t="e">
        <f ca="1">_xlfn.CONCAT(Table1[[#This Row],[Product Code]],Table1[[#This Row],[Currency]],Table1[[#This Row],[Maturities]],LEFT(Table1[Buy/Sell],1),LEFT(Table1[Payer/Receiver],1))</f>
        <v>#NAME?</v>
      </c>
      <c r="J125" t="e">
        <f ca="1">_xlfn.CONCAT("https://e-markets.nordea.com/DownloadDocumentService/api/DownloadDocument/UPI/",Table1[[#This Row],[Product ID]],"/KID_en_gb")</f>
        <v>#NAME?</v>
      </c>
      <c r="K125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25" s="3"/>
    </row>
    <row r="126" spans="1:12" hidden="1" x14ac:dyDescent="0.25">
      <c r="A126">
        <v>124</v>
      </c>
      <c r="B126" t="s">
        <v>123</v>
      </c>
      <c r="C126" t="s">
        <v>70</v>
      </c>
      <c r="D126" t="s">
        <v>10</v>
      </c>
      <c r="E126" t="s">
        <v>11</v>
      </c>
      <c r="F126" t="s">
        <v>74</v>
      </c>
      <c r="G126" t="s">
        <v>7</v>
      </c>
      <c r="I126" t="e">
        <f ca="1">_xlfn.CONCAT(Table1[[#This Row],[Product Code]],Table1[[#This Row],[Currency]],Table1[[#This Row],[Maturities]],LEFT(Table1[Buy/Sell],1),LEFT(Table1[Payer/Receiver],1))</f>
        <v>#NAME?</v>
      </c>
      <c r="J126" t="e">
        <f ca="1">_xlfn.CONCAT("https://e-markets.nordea.com/DownloadDocumentService/api/DownloadDocument/UPI/",Table1[[#This Row],[Product ID]],"/KID_en_gb")</f>
        <v>#NAME?</v>
      </c>
      <c r="K126" s="3" t="e">
        <f ca="1">_xlfn.CONCAT("https://e-markets.nordea.com/DownloadDocumentService/api/DownloadDocument/UPI/",Table1[[#This Row],[Product ID]],"/KID_",_xlfn.SWITCH(Table1[[#This Row],[Country]],"Finland","fi_fi","Denmark","da_dk","Norway","nb_no","Sweden","sv_se"))</f>
        <v>#NAME?</v>
      </c>
      <c r="L126" s="3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4"/>
  <sheetViews>
    <sheetView workbookViewId="0">
      <selection activeCell="E160" sqref="E160"/>
    </sheetView>
  </sheetViews>
  <sheetFormatPr defaultRowHeight="15" x14ac:dyDescent="0.25"/>
  <cols>
    <col min="1" max="1" width="5" customWidth="1"/>
    <col min="2" max="2" width="38.28515625" customWidth="1"/>
    <col min="3" max="3" width="14.7109375" bestFit="1" customWidth="1"/>
    <col min="4" max="4" width="10" bestFit="1" customWidth="1"/>
    <col min="5" max="5" width="10.7109375" bestFit="1" customWidth="1"/>
    <col min="6" max="6" width="8.140625" bestFit="1" customWidth="1"/>
    <col min="7" max="7" width="10.28515625" bestFit="1" customWidth="1"/>
    <col min="8" max="8" width="15.7109375" bestFit="1" customWidth="1"/>
    <col min="9" max="9" width="100.85546875" bestFit="1" customWidth="1"/>
    <col min="10" max="10" width="101.140625" bestFit="1" customWidth="1"/>
  </cols>
  <sheetData>
    <row r="2" spans="1:10" ht="14.45" x14ac:dyDescent="0.3">
      <c r="A2" t="s">
        <v>49</v>
      </c>
      <c r="B2" t="s">
        <v>101</v>
      </c>
      <c r="C2" t="s">
        <v>71</v>
      </c>
      <c r="D2" t="s">
        <v>0</v>
      </c>
      <c r="E2" t="s">
        <v>1</v>
      </c>
      <c r="F2" t="s">
        <v>26</v>
      </c>
      <c r="G2" t="s">
        <v>3</v>
      </c>
      <c r="H2" t="s">
        <v>48</v>
      </c>
      <c r="I2" t="s">
        <v>103</v>
      </c>
      <c r="J2" t="s">
        <v>114</v>
      </c>
    </row>
    <row r="3" spans="1:10" ht="14.45" x14ac:dyDescent="0.3">
      <c r="A3">
        <v>1</v>
      </c>
      <c r="B3" t="s">
        <v>27</v>
      </c>
      <c r="C3" t="s">
        <v>82</v>
      </c>
      <c r="D3" t="s">
        <v>5</v>
      </c>
      <c r="E3" t="s">
        <v>28</v>
      </c>
      <c r="F3" t="s">
        <v>80</v>
      </c>
      <c r="G3" t="s">
        <v>7</v>
      </c>
      <c r="H3" t="str">
        <f>_xlfn.CONCAT(Table4[[#This Row],[Product Code]],Table4[[#This Row],[Currency]],Table4[[#This Row],[Tenor]],LEFT(Table4[Buy/Sell],1))</f>
        <v>FXFEURUSD3MB</v>
      </c>
      <c r="I3" t="str">
        <f>_xlfn.CONCAT("https://e-markets.nordea.com/DownloadDocumentService/api/DownloadDocument/UPI/",Table4[[#This Row],[Product ID]],"/KID_en_gb")</f>
        <v>https://e-markets.nordea.com/DownloadDocumentService/api/DownloadDocument/UPI/FXFEURUSD3MB/KID_en_gb</v>
      </c>
      <c r="J3" s="4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https://e-markets.nordea.com/DownloadDocumentService/api/DownloadDocument/UPI/FXFEURUSD3MB/KID_fi_fi</v>
      </c>
    </row>
    <row r="4" spans="1:10" ht="14.45" x14ac:dyDescent="0.3">
      <c r="A4">
        <v>2</v>
      </c>
      <c r="B4" t="s">
        <v>27</v>
      </c>
      <c r="C4" t="s">
        <v>82</v>
      </c>
      <c r="D4" t="s">
        <v>5</v>
      </c>
      <c r="E4" t="s">
        <v>28</v>
      </c>
      <c r="F4" t="s">
        <v>81</v>
      </c>
      <c r="G4" t="s">
        <v>7</v>
      </c>
      <c r="H4" t="str">
        <f>_xlfn.CONCAT(Table4[[#This Row],[Product Code]],Table4[[#This Row],[Currency]],Table4[[#This Row],[Tenor]],LEFT(Table4[Buy/Sell],1))</f>
        <v>FXFEURUSD1YB</v>
      </c>
      <c r="I4" s="4" t="str">
        <f>_xlfn.CONCAT("https://e-markets.nordea.com/DownloadDocumentService/api/DownloadDocument/UPI/",Table4[[#This Row],[Product ID]],"/KID_en_gb")</f>
        <v>https://e-markets.nordea.com/DownloadDocumentService/api/DownloadDocument/UPI/FXFEURUSD1YB/KID_en_gb</v>
      </c>
      <c r="J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https://e-markets.nordea.com/DownloadDocumentService/api/DownloadDocument/UPI/FXFEURUSD1YB/KID_fi_fi</v>
      </c>
    </row>
    <row r="5" spans="1:10" ht="14.45" x14ac:dyDescent="0.3">
      <c r="A5">
        <v>3</v>
      </c>
      <c r="B5" t="s">
        <v>27</v>
      </c>
      <c r="C5" t="s">
        <v>82</v>
      </c>
      <c r="D5" t="s">
        <v>10</v>
      </c>
      <c r="E5" t="s">
        <v>29</v>
      </c>
      <c r="F5" t="s">
        <v>80</v>
      </c>
      <c r="G5" t="s">
        <v>7</v>
      </c>
      <c r="H5" t="str">
        <f>_xlfn.CONCAT(Table4[[#This Row],[Product Code]],Table4[[#This Row],[Currency]],Table4[[#This Row],[Tenor]],LEFT(Table4[Buy/Sell],1))</f>
        <v>FXFUSDNOK3MB</v>
      </c>
      <c r="I5" t="str">
        <f>_xlfn.CONCAT("https://e-markets.nordea.com/DownloadDocumentService/api/DownloadDocument/UPI/",Table4[[#This Row],[Product ID]],"/KID_en_gb")</f>
        <v>https://e-markets.nordea.com/DownloadDocumentService/api/DownloadDocument/UPI/FXFUSDNOK3MB/KID_en_gb</v>
      </c>
      <c r="J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https://e-markets.nordea.com/DownloadDocumentService/api/DownloadDocument/UPI/FXFUSDNOK3MB/KID_nb_no</v>
      </c>
    </row>
    <row r="6" spans="1:10" ht="14.45" x14ac:dyDescent="0.3">
      <c r="A6">
        <v>4</v>
      </c>
      <c r="B6" t="s">
        <v>27</v>
      </c>
      <c r="C6" t="s">
        <v>82</v>
      </c>
      <c r="D6" t="s">
        <v>10</v>
      </c>
      <c r="E6" t="s">
        <v>29</v>
      </c>
      <c r="F6" t="s">
        <v>81</v>
      </c>
      <c r="G6" t="s">
        <v>7</v>
      </c>
      <c r="H6" t="str">
        <f>_xlfn.CONCAT(Table4[[#This Row],[Product Code]],Table4[[#This Row],[Currency]],Table4[[#This Row],[Tenor]],LEFT(Table4[Buy/Sell],1))</f>
        <v>FXFUSDNOK1YB</v>
      </c>
      <c r="I6" t="str">
        <f>_xlfn.CONCAT("https://e-markets.nordea.com/DownloadDocumentService/api/DownloadDocument/UPI/",Table4[[#This Row],[Product ID]],"/KID_en_gb")</f>
        <v>https://e-markets.nordea.com/DownloadDocumentService/api/DownloadDocument/UPI/FXFUSDNOK1YB/KID_en_gb</v>
      </c>
      <c r="J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https://e-markets.nordea.com/DownloadDocumentService/api/DownloadDocument/UPI/FXFUSDNOK1YB/KID_nb_no</v>
      </c>
    </row>
    <row r="7" spans="1:10" ht="14.45" x14ac:dyDescent="0.3">
      <c r="A7">
        <v>5</v>
      </c>
      <c r="B7" t="s">
        <v>27</v>
      </c>
      <c r="C7" t="s">
        <v>82</v>
      </c>
      <c r="D7" t="s">
        <v>12</v>
      </c>
      <c r="E7" t="s">
        <v>30</v>
      </c>
      <c r="F7" t="s">
        <v>80</v>
      </c>
      <c r="G7" t="s">
        <v>7</v>
      </c>
      <c r="H7" t="str">
        <f>_xlfn.CONCAT(Table4[[#This Row],[Product Code]],Table4[[#This Row],[Currency]],Table4[[#This Row],[Tenor]],LEFT(Table4[Buy/Sell],1))</f>
        <v>FXFUSDSEK3MB</v>
      </c>
      <c r="I7" t="str">
        <f>_xlfn.CONCAT("https://e-markets.nordea.com/DownloadDocumentService/api/DownloadDocument/UPI/",Table4[[#This Row],[Product ID]],"/KID_en_gb")</f>
        <v>https://e-markets.nordea.com/DownloadDocumentService/api/DownloadDocument/UPI/FXFUSDSEK3MB/KID_en_gb</v>
      </c>
      <c r="J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https://e-markets.nordea.com/DownloadDocumentService/api/DownloadDocument/UPI/FXFUSDSEK3MB/KID_sv_se</v>
      </c>
    </row>
    <row r="8" spans="1:10" ht="14.45" x14ac:dyDescent="0.3">
      <c r="A8">
        <v>6</v>
      </c>
      <c r="B8" t="s">
        <v>27</v>
      </c>
      <c r="C8" t="s">
        <v>82</v>
      </c>
      <c r="D8" t="s">
        <v>12</v>
      </c>
      <c r="E8" t="s">
        <v>30</v>
      </c>
      <c r="F8" t="s">
        <v>81</v>
      </c>
      <c r="G8" t="s">
        <v>7</v>
      </c>
      <c r="H8" t="str">
        <f>_xlfn.CONCAT(Table4[[#This Row],[Product Code]],Table4[[#This Row],[Currency]],Table4[[#This Row],[Tenor]],LEFT(Table4[Buy/Sell],1))</f>
        <v>FXFUSDSEK1YB</v>
      </c>
      <c r="I8" t="str">
        <f>_xlfn.CONCAT("https://e-markets.nordea.com/DownloadDocumentService/api/DownloadDocument/UPI/",Table4[[#This Row],[Product ID]],"/KID_en_gb")</f>
        <v>https://e-markets.nordea.com/DownloadDocumentService/api/DownloadDocument/UPI/FXFUSDSEK1YB/KID_en_gb</v>
      </c>
      <c r="J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https://e-markets.nordea.com/DownloadDocumentService/api/DownloadDocument/UPI/FXFUSDSEK1YB/KID_sv_se</v>
      </c>
    </row>
    <row r="9" spans="1:10" ht="14.45" x14ac:dyDescent="0.3">
      <c r="A9">
        <v>7</v>
      </c>
      <c r="B9" t="s">
        <v>27</v>
      </c>
      <c r="C9" t="s">
        <v>82</v>
      </c>
      <c r="D9" t="s">
        <v>14</v>
      </c>
      <c r="E9" t="s">
        <v>31</v>
      </c>
      <c r="F9" t="s">
        <v>80</v>
      </c>
      <c r="G9" t="s">
        <v>7</v>
      </c>
      <c r="H9" t="str">
        <f>_xlfn.CONCAT(Table4[[#This Row],[Product Code]],Table4[[#This Row],[Currency]],Table4[[#This Row],[Tenor]],LEFT(Table4[Buy/Sell],1))</f>
        <v>FXFUSDDKK3MB</v>
      </c>
      <c r="I9" t="str">
        <f>_xlfn.CONCAT("https://e-markets.nordea.com/DownloadDocumentService/api/DownloadDocument/UPI/",Table4[[#This Row],[Product ID]],"/KID_en_gb")</f>
        <v>https://e-markets.nordea.com/DownloadDocumentService/api/DownloadDocument/UPI/FXFUSDDKK3MB/KID_en_gb</v>
      </c>
      <c r="J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https://e-markets.nordea.com/DownloadDocumentService/api/DownloadDocument/UPI/FXFUSDDKK3MB/KID_da_dk</v>
      </c>
    </row>
    <row r="10" spans="1:10" ht="14.45" x14ac:dyDescent="0.3">
      <c r="A10">
        <v>8</v>
      </c>
      <c r="B10" t="s">
        <v>27</v>
      </c>
      <c r="C10" t="s">
        <v>82</v>
      </c>
      <c r="D10" t="s">
        <v>14</v>
      </c>
      <c r="E10" t="s">
        <v>31</v>
      </c>
      <c r="F10" t="s">
        <v>81</v>
      </c>
      <c r="G10" t="s">
        <v>7</v>
      </c>
      <c r="H10" t="str">
        <f>_xlfn.CONCAT(Table4[[#This Row],[Product Code]],Table4[[#This Row],[Currency]],Table4[[#This Row],[Tenor]],LEFT(Table4[Buy/Sell],1))</f>
        <v>FXFUSDDKK1YB</v>
      </c>
      <c r="I10" t="str">
        <f>_xlfn.CONCAT("https://e-markets.nordea.com/DownloadDocumentService/api/DownloadDocument/UPI/",Table4[[#This Row],[Product ID]],"/KID_en_gb")</f>
        <v>https://e-markets.nordea.com/DownloadDocumentService/api/DownloadDocument/UPI/FXFUSDDKK1YB/KID_en_gb</v>
      </c>
      <c r="J1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https://e-markets.nordea.com/DownloadDocumentService/api/DownloadDocument/UPI/FXFUSDDKK1YB/KID_da_dk</v>
      </c>
    </row>
    <row r="11" spans="1:10" ht="14.45" x14ac:dyDescent="0.3">
      <c r="A11">
        <v>9</v>
      </c>
      <c r="B11" t="s">
        <v>32</v>
      </c>
      <c r="C11" t="s">
        <v>83</v>
      </c>
      <c r="D11" t="s">
        <v>5</v>
      </c>
      <c r="E11" t="s">
        <v>28</v>
      </c>
      <c r="F11" t="s">
        <v>80</v>
      </c>
      <c r="G11" t="s">
        <v>7</v>
      </c>
      <c r="H11" t="str">
        <f>_xlfn.CONCAT(Table4[[#This Row],[Product Code]],Table4[[#This Row],[Currency]],Table4[[#This Row],[Tenor]],LEFT(Table4[Buy/Sell],1))</f>
        <v>FXSEURUSD3MB</v>
      </c>
      <c r="I11" t="str">
        <f>_xlfn.CONCAT("https://e-markets.nordea.com/DownloadDocumentService/api/DownloadDocument/UPI/",Table4[[#This Row],[Product ID]],"/KID_en_gb")</f>
        <v>https://e-markets.nordea.com/DownloadDocumentService/api/DownloadDocument/UPI/FXSEURUSD3MB/KID_en_gb</v>
      </c>
      <c r="J11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https://e-markets.nordea.com/DownloadDocumentService/api/DownloadDocument/UPI/FXSEURUSD3MB/KID_fi_fi</v>
      </c>
    </row>
    <row r="12" spans="1:10" ht="14.45" x14ac:dyDescent="0.3">
      <c r="A12">
        <v>10</v>
      </c>
      <c r="B12" t="s">
        <v>32</v>
      </c>
      <c r="C12" t="s">
        <v>83</v>
      </c>
      <c r="D12" t="s">
        <v>5</v>
      </c>
      <c r="E12" t="s">
        <v>28</v>
      </c>
      <c r="F12" t="s">
        <v>81</v>
      </c>
      <c r="G12" t="s">
        <v>7</v>
      </c>
      <c r="H12" t="str">
        <f>_xlfn.CONCAT(Table4[[#This Row],[Product Code]],Table4[[#This Row],[Currency]],Table4[[#This Row],[Tenor]],LEFT(Table4[Buy/Sell],1))</f>
        <v>FXSEURUSD1YB</v>
      </c>
      <c r="I12" t="str">
        <f>_xlfn.CONCAT("https://e-markets.nordea.com/DownloadDocumentService/api/DownloadDocument/UPI/",Table4[[#This Row],[Product ID]],"/KID_en_gb")</f>
        <v>https://e-markets.nordea.com/DownloadDocumentService/api/DownloadDocument/UPI/FXSEURUSD1YB/KID_en_gb</v>
      </c>
      <c r="J1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https://e-markets.nordea.com/DownloadDocumentService/api/DownloadDocument/UPI/FXSEURUSD1YB/KID_fi_fi</v>
      </c>
    </row>
    <row r="13" spans="1:10" ht="14.45" x14ac:dyDescent="0.3">
      <c r="A13">
        <v>11</v>
      </c>
      <c r="B13" t="s">
        <v>32</v>
      </c>
      <c r="C13" t="s">
        <v>83</v>
      </c>
      <c r="D13" t="s">
        <v>10</v>
      </c>
      <c r="E13" t="s">
        <v>29</v>
      </c>
      <c r="F13" t="s">
        <v>80</v>
      </c>
      <c r="G13" t="s">
        <v>7</v>
      </c>
      <c r="H13" t="str">
        <f>_xlfn.CONCAT(Table4[[#This Row],[Product Code]],Table4[[#This Row],[Currency]],Table4[[#This Row],[Tenor]],LEFT(Table4[Buy/Sell],1))</f>
        <v>FXSUSDNOK3MB</v>
      </c>
      <c r="I13" t="str">
        <f>_xlfn.CONCAT("https://e-markets.nordea.com/DownloadDocumentService/api/DownloadDocument/UPI/",Table4[[#This Row],[Product ID]],"/KID_en_gb")</f>
        <v>https://e-markets.nordea.com/DownloadDocumentService/api/DownloadDocument/UPI/FXSUSDNOK3MB/KID_en_gb</v>
      </c>
      <c r="J1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https://e-markets.nordea.com/DownloadDocumentService/api/DownloadDocument/UPI/FXSUSDNOK3MB/KID_nb_no</v>
      </c>
    </row>
    <row r="14" spans="1:10" ht="14.45" x14ac:dyDescent="0.3">
      <c r="A14">
        <v>12</v>
      </c>
      <c r="B14" t="s">
        <v>32</v>
      </c>
      <c r="C14" t="s">
        <v>83</v>
      </c>
      <c r="D14" t="s">
        <v>10</v>
      </c>
      <c r="E14" t="s">
        <v>29</v>
      </c>
      <c r="F14" t="s">
        <v>81</v>
      </c>
      <c r="G14" t="s">
        <v>7</v>
      </c>
      <c r="H14" t="str">
        <f>_xlfn.CONCAT(Table4[[#This Row],[Product Code]],Table4[[#This Row],[Currency]],Table4[[#This Row],[Tenor]],LEFT(Table4[Buy/Sell],1))</f>
        <v>FXSUSDNOK1YB</v>
      </c>
      <c r="I14" t="str">
        <f>_xlfn.CONCAT("https://e-markets.nordea.com/DownloadDocumentService/api/DownloadDocument/UPI/",Table4[[#This Row],[Product ID]],"/KID_en_gb")</f>
        <v>https://e-markets.nordea.com/DownloadDocumentService/api/DownloadDocument/UPI/FXSUSDNOK1YB/KID_en_gb</v>
      </c>
      <c r="J1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https://e-markets.nordea.com/DownloadDocumentService/api/DownloadDocument/UPI/FXSUSDNOK1YB/KID_nb_no</v>
      </c>
    </row>
    <row r="15" spans="1:10" ht="14.45" x14ac:dyDescent="0.3">
      <c r="A15">
        <v>13</v>
      </c>
      <c r="B15" t="s">
        <v>32</v>
      </c>
      <c r="C15" t="s">
        <v>83</v>
      </c>
      <c r="D15" t="s">
        <v>12</v>
      </c>
      <c r="E15" t="s">
        <v>30</v>
      </c>
      <c r="F15" t="s">
        <v>80</v>
      </c>
      <c r="G15" t="s">
        <v>7</v>
      </c>
      <c r="H15" t="str">
        <f>_xlfn.CONCAT(Table4[[#This Row],[Product Code]],Table4[[#This Row],[Currency]],Table4[[#This Row],[Tenor]],LEFT(Table4[Buy/Sell],1))</f>
        <v>FXSUSDSEK3MB</v>
      </c>
      <c r="I15" t="str">
        <f>_xlfn.CONCAT("https://e-markets.nordea.com/DownloadDocumentService/api/DownloadDocument/UPI/",Table4[[#This Row],[Product ID]],"/KID_en_gb")</f>
        <v>https://e-markets.nordea.com/DownloadDocumentService/api/DownloadDocument/UPI/FXSUSDSEK3MB/KID_en_gb</v>
      </c>
      <c r="J1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https://e-markets.nordea.com/DownloadDocumentService/api/DownloadDocument/UPI/FXSUSDSEK3MB/KID_sv_se</v>
      </c>
    </row>
    <row r="16" spans="1:10" ht="14.45" x14ac:dyDescent="0.3">
      <c r="A16">
        <v>14</v>
      </c>
      <c r="B16" t="s">
        <v>32</v>
      </c>
      <c r="C16" t="s">
        <v>83</v>
      </c>
      <c r="D16" t="s">
        <v>12</v>
      </c>
      <c r="E16" t="s">
        <v>30</v>
      </c>
      <c r="F16" t="s">
        <v>81</v>
      </c>
      <c r="G16" t="s">
        <v>7</v>
      </c>
      <c r="H16" t="str">
        <f>_xlfn.CONCAT(Table4[[#This Row],[Product Code]],Table4[[#This Row],[Currency]],Table4[[#This Row],[Tenor]],LEFT(Table4[Buy/Sell],1))</f>
        <v>FXSUSDSEK1YB</v>
      </c>
      <c r="I16" t="str">
        <f>_xlfn.CONCAT("https://e-markets.nordea.com/DownloadDocumentService/api/DownloadDocument/UPI/",Table4[[#This Row],[Product ID]],"/KID_en_gb")</f>
        <v>https://e-markets.nordea.com/DownloadDocumentService/api/DownloadDocument/UPI/FXSUSDSEK1YB/KID_en_gb</v>
      </c>
      <c r="J1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https://e-markets.nordea.com/DownloadDocumentService/api/DownloadDocument/UPI/FXSUSDSEK1YB/KID_sv_se</v>
      </c>
    </row>
    <row r="17" spans="1:10" ht="14.45" x14ac:dyDescent="0.3">
      <c r="A17">
        <v>15</v>
      </c>
      <c r="B17" t="s">
        <v>32</v>
      </c>
      <c r="C17" t="s">
        <v>83</v>
      </c>
      <c r="D17" t="s">
        <v>14</v>
      </c>
      <c r="E17" t="s">
        <v>31</v>
      </c>
      <c r="F17" t="s">
        <v>80</v>
      </c>
      <c r="G17" t="s">
        <v>7</v>
      </c>
      <c r="H17" t="str">
        <f>_xlfn.CONCAT(Table4[[#This Row],[Product Code]],Table4[[#This Row],[Currency]],Table4[[#This Row],[Tenor]],LEFT(Table4[Buy/Sell],1))</f>
        <v>FXSUSDDKK3MB</v>
      </c>
      <c r="I17" t="str">
        <f>_xlfn.CONCAT("https://e-markets.nordea.com/DownloadDocumentService/api/DownloadDocument/UPI/",Table4[[#This Row],[Product ID]],"/KID_en_gb")</f>
        <v>https://e-markets.nordea.com/DownloadDocumentService/api/DownloadDocument/UPI/FXSUSDDKK3MB/KID_en_gb</v>
      </c>
      <c r="J1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https://e-markets.nordea.com/DownloadDocumentService/api/DownloadDocument/UPI/FXSUSDDKK3MB/KID_da_dk</v>
      </c>
    </row>
    <row r="18" spans="1:10" ht="14.45" x14ac:dyDescent="0.3">
      <c r="A18">
        <v>16</v>
      </c>
      <c r="B18" t="s">
        <v>32</v>
      </c>
      <c r="C18" t="s">
        <v>83</v>
      </c>
      <c r="D18" t="s">
        <v>14</v>
      </c>
      <c r="E18" t="s">
        <v>31</v>
      </c>
      <c r="F18" t="s">
        <v>81</v>
      </c>
      <c r="G18" t="s">
        <v>7</v>
      </c>
      <c r="H18" t="str">
        <f>_xlfn.CONCAT(Table4[[#This Row],[Product Code]],Table4[[#This Row],[Currency]],Table4[[#This Row],[Tenor]],LEFT(Table4[Buy/Sell],1))</f>
        <v>FXSUSDDKK1YB</v>
      </c>
      <c r="I18" t="str">
        <f>_xlfn.CONCAT("https://e-markets.nordea.com/DownloadDocumentService/api/DownloadDocument/UPI/",Table4[[#This Row],[Product ID]],"/KID_en_gb")</f>
        <v>https://e-markets.nordea.com/DownloadDocumentService/api/DownloadDocument/UPI/FXSUSDDKK1YB/KID_en_gb</v>
      </c>
      <c r="J1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https://e-markets.nordea.com/DownloadDocumentService/api/DownloadDocument/UPI/FXSUSDDKK1YB/KID_da_dk</v>
      </c>
    </row>
    <row r="19" spans="1:10" ht="14.45" x14ac:dyDescent="0.3">
      <c r="A19">
        <v>17</v>
      </c>
      <c r="B19" t="s">
        <v>33</v>
      </c>
      <c r="C19" t="s">
        <v>84</v>
      </c>
      <c r="D19" t="s">
        <v>5</v>
      </c>
      <c r="E19" t="s">
        <v>28</v>
      </c>
      <c r="F19" t="s">
        <v>80</v>
      </c>
      <c r="G19" t="s">
        <v>7</v>
      </c>
      <c r="H19" t="str">
        <f>_xlfn.CONCAT(Table4[[#This Row],[Product Code]],Table4[[#This Row],[Currency]],Table4[[#This Row],[Tenor]],LEFT(Table4[Buy/Sell],1))</f>
        <v>FTOEURUSD3MB</v>
      </c>
      <c r="I19" t="str">
        <f>_xlfn.CONCAT("https://e-markets.nordea.com/DownloadDocumentService/api/DownloadDocument/UPI/",Table4[[#This Row],[Product ID]],"/KID_en_gb")</f>
        <v>https://e-markets.nordea.com/DownloadDocumentService/api/DownloadDocument/UPI/FTOEURUSD3MB/KID_en_gb</v>
      </c>
      <c r="J1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https://e-markets.nordea.com/DownloadDocumentService/api/DownloadDocument/UPI/FTOEURUSD3MB/KID_fi_fi</v>
      </c>
    </row>
    <row r="20" spans="1:10" ht="14.45" x14ac:dyDescent="0.3">
      <c r="A20">
        <v>18</v>
      </c>
      <c r="B20" t="s">
        <v>33</v>
      </c>
      <c r="C20" t="s">
        <v>84</v>
      </c>
      <c r="D20" t="s">
        <v>5</v>
      </c>
      <c r="E20" t="s">
        <v>28</v>
      </c>
      <c r="F20" t="s">
        <v>81</v>
      </c>
      <c r="G20" t="s">
        <v>7</v>
      </c>
      <c r="H20" t="str">
        <f>_xlfn.CONCAT(Table4[[#This Row],[Product Code]],Table4[[#This Row],[Currency]],Table4[[#This Row],[Tenor]],LEFT(Table4[Buy/Sell],1))</f>
        <v>FTOEURUSD1YB</v>
      </c>
      <c r="I20" t="str">
        <f>_xlfn.CONCAT("https://e-markets.nordea.com/DownloadDocumentService/api/DownloadDocument/UPI/",Table4[[#This Row],[Product ID]],"/KID_en_gb")</f>
        <v>https://e-markets.nordea.com/DownloadDocumentService/api/DownloadDocument/UPI/FTOEURUSD1YB/KID_en_gb</v>
      </c>
      <c r="J2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https://e-markets.nordea.com/DownloadDocumentService/api/DownloadDocument/UPI/FTOEURUSD1YB/KID_fi_fi</v>
      </c>
    </row>
    <row r="21" spans="1:10" ht="14.45" x14ac:dyDescent="0.3">
      <c r="A21">
        <v>19</v>
      </c>
      <c r="B21" t="s">
        <v>33</v>
      </c>
      <c r="C21" t="s">
        <v>84</v>
      </c>
      <c r="D21" t="s">
        <v>10</v>
      </c>
      <c r="E21" t="s">
        <v>29</v>
      </c>
      <c r="F21" t="s">
        <v>80</v>
      </c>
      <c r="G21" t="s">
        <v>7</v>
      </c>
      <c r="H21" t="str">
        <f>_xlfn.CONCAT(Table4[[#This Row],[Product Code]],Table4[[#This Row],[Currency]],Table4[[#This Row],[Tenor]],LEFT(Table4[Buy/Sell],1))</f>
        <v>FTOUSDNOK3MB</v>
      </c>
      <c r="I21" t="str">
        <f>_xlfn.CONCAT("https://e-markets.nordea.com/DownloadDocumentService/api/DownloadDocument/UPI/",Table4[[#This Row],[Product ID]],"/KID_en_gb")</f>
        <v>https://e-markets.nordea.com/DownloadDocumentService/api/DownloadDocument/UPI/FTOUSDNOK3MB/KID_en_gb</v>
      </c>
      <c r="J21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https://e-markets.nordea.com/DownloadDocumentService/api/DownloadDocument/UPI/FTOUSDNOK3MB/KID_nb_no</v>
      </c>
    </row>
    <row r="22" spans="1:10" ht="14.45" x14ac:dyDescent="0.3">
      <c r="A22">
        <v>20</v>
      </c>
      <c r="B22" t="s">
        <v>33</v>
      </c>
      <c r="C22" t="s">
        <v>84</v>
      </c>
      <c r="D22" t="s">
        <v>10</v>
      </c>
      <c r="E22" t="s">
        <v>29</v>
      </c>
      <c r="F22" t="s">
        <v>81</v>
      </c>
      <c r="G22" t="s">
        <v>7</v>
      </c>
      <c r="H22" t="str">
        <f>_xlfn.CONCAT(Table4[[#This Row],[Product Code]],Table4[[#This Row],[Currency]],Table4[[#This Row],[Tenor]],LEFT(Table4[Buy/Sell],1))</f>
        <v>FTOUSDNOK1YB</v>
      </c>
      <c r="I22" t="str">
        <f>_xlfn.CONCAT("https://e-markets.nordea.com/DownloadDocumentService/api/DownloadDocument/UPI/",Table4[[#This Row],[Product ID]],"/KID_en_gb")</f>
        <v>https://e-markets.nordea.com/DownloadDocumentService/api/DownloadDocument/UPI/FTOUSDNOK1YB/KID_en_gb</v>
      </c>
      <c r="J2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https://e-markets.nordea.com/DownloadDocumentService/api/DownloadDocument/UPI/FTOUSDNOK1YB/KID_nb_no</v>
      </c>
    </row>
    <row r="23" spans="1:10" ht="14.45" x14ac:dyDescent="0.3">
      <c r="A23">
        <v>21</v>
      </c>
      <c r="B23" t="s">
        <v>33</v>
      </c>
      <c r="C23" t="s">
        <v>84</v>
      </c>
      <c r="D23" t="s">
        <v>12</v>
      </c>
      <c r="E23" t="s">
        <v>30</v>
      </c>
      <c r="F23" t="s">
        <v>80</v>
      </c>
      <c r="G23" t="s">
        <v>7</v>
      </c>
      <c r="H23" t="str">
        <f>_xlfn.CONCAT(Table4[[#This Row],[Product Code]],Table4[[#This Row],[Currency]],Table4[[#This Row],[Tenor]],LEFT(Table4[Buy/Sell],1))</f>
        <v>FTOUSDSEK3MB</v>
      </c>
      <c r="I23" t="str">
        <f>_xlfn.CONCAT("https://e-markets.nordea.com/DownloadDocumentService/api/DownloadDocument/UPI/",Table4[[#This Row],[Product ID]],"/KID_en_gb")</f>
        <v>https://e-markets.nordea.com/DownloadDocumentService/api/DownloadDocument/UPI/FTOUSDSEK3MB/KID_en_gb</v>
      </c>
      <c r="J2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https://e-markets.nordea.com/DownloadDocumentService/api/DownloadDocument/UPI/FTOUSDSEK3MB/KID_sv_se</v>
      </c>
    </row>
    <row r="24" spans="1:10" ht="14.45" x14ac:dyDescent="0.3">
      <c r="A24">
        <v>22</v>
      </c>
      <c r="B24" t="s">
        <v>33</v>
      </c>
      <c r="C24" t="s">
        <v>84</v>
      </c>
      <c r="D24" t="s">
        <v>12</v>
      </c>
      <c r="E24" t="s">
        <v>30</v>
      </c>
      <c r="F24" t="s">
        <v>81</v>
      </c>
      <c r="G24" t="s">
        <v>7</v>
      </c>
      <c r="H24" t="str">
        <f>_xlfn.CONCAT(Table4[[#This Row],[Product Code]],Table4[[#This Row],[Currency]],Table4[[#This Row],[Tenor]],LEFT(Table4[Buy/Sell],1))</f>
        <v>FTOUSDSEK1YB</v>
      </c>
      <c r="I24" t="str">
        <f>_xlfn.CONCAT("https://e-markets.nordea.com/DownloadDocumentService/api/DownloadDocument/UPI/",Table4[[#This Row],[Product ID]],"/KID_en_gb")</f>
        <v>https://e-markets.nordea.com/DownloadDocumentService/api/DownloadDocument/UPI/FTOUSDSEK1YB/KID_en_gb</v>
      </c>
      <c r="J2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https://e-markets.nordea.com/DownloadDocumentService/api/DownloadDocument/UPI/FTOUSDSEK1YB/KID_sv_se</v>
      </c>
    </row>
    <row r="25" spans="1:10" ht="14.45" x14ac:dyDescent="0.3">
      <c r="A25">
        <v>23</v>
      </c>
      <c r="B25" t="s">
        <v>33</v>
      </c>
      <c r="C25" t="s">
        <v>84</v>
      </c>
      <c r="D25" t="s">
        <v>14</v>
      </c>
      <c r="E25" t="s">
        <v>31</v>
      </c>
      <c r="F25" t="s">
        <v>80</v>
      </c>
      <c r="G25" t="s">
        <v>7</v>
      </c>
      <c r="H25" t="str">
        <f>_xlfn.CONCAT(Table4[[#This Row],[Product Code]],Table4[[#This Row],[Currency]],Table4[[#This Row],[Tenor]],LEFT(Table4[Buy/Sell],1))</f>
        <v>FTOUSDDKK3MB</v>
      </c>
      <c r="I25" t="str">
        <f>_xlfn.CONCAT("https://e-markets.nordea.com/DownloadDocumentService/api/DownloadDocument/UPI/",Table4[[#This Row],[Product ID]],"/KID_en_gb")</f>
        <v>https://e-markets.nordea.com/DownloadDocumentService/api/DownloadDocument/UPI/FTOUSDDKK3MB/KID_en_gb</v>
      </c>
      <c r="J2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https://e-markets.nordea.com/DownloadDocumentService/api/DownloadDocument/UPI/FTOUSDDKK3MB/KID_da_dk</v>
      </c>
    </row>
    <row r="26" spans="1:10" ht="14.45" x14ac:dyDescent="0.3">
      <c r="A26">
        <v>24</v>
      </c>
      <c r="B26" t="s">
        <v>33</v>
      </c>
      <c r="C26" t="s">
        <v>84</v>
      </c>
      <c r="D26" t="s">
        <v>14</v>
      </c>
      <c r="E26" t="s">
        <v>31</v>
      </c>
      <c r="F26" t="s">
        <v>81</v>
      </c>
      <c r="G26" t="s">
        <v>7</v>
      </c>
      <c r="H26" t="str">
        <f>_xlfn.CONCAT(Table4[[#This Row],[Product Code]],Table4[[#This Row],[Currency]],Table4[[#This Row],[Tenor]],LEFT(Table4[Buy/Sell],1))</f>
        <v>FTOUSDDKK1YB</v>
      </c>
      <c r="I26" t="str">
        <f>_xlfn.CONCAT("https://e-markets.nordea.com/DownloadDocumentService/api/DownloadDocument/UPI/",Table4[[#This Row],[Product ID]],"/KID_en_gb")</f>
        <v>https://e-markets.nordea.com/DownloadDocumentService/api/DownloadDocument/UPI/FTOUSDDKK1YB/KID_en_gb</v>
      </c>
      <c r="J2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https://e-markets.nordea.com/DownloadDocumentService/api/DownloadDocument/UPI/FTOUSDDKK1YB/KID_da_dk</v>
      </c>
    </row>
    <row r="27" spans="1:10" ht="14.45" x14ac:dyDescent="0.3">
      <c r="A27">
        <v>25</v>
      </c>
      <c r="B27" t="s">
        <v>34</v>
      </c>
      <c r="C27" t="s">
        <v>85</v>
      </c>
      <c r="D27" t="s">
        <v>5</v>
      </c>
      <c r="E27" t="s">
        <v>35</v>
      </c>
      <c r="F27" t="s">
        <v>80</v>
      </c>
      <c r="G27" t="s">
        <v>7</v>
      </c>
      <c r="H27" t="str">
        <f>_xlfn.CONCAT(Table4[[#This Row],[Product Code]],Table4[[#This Row],[Currency]],Table4[[#This Row],[Tenor]],LEFT(Table4[Buy/Sell],1))</f>
        <v>NDFUSDBRL3MB</v>
      </c>
      <c r="I27" t="str">
        <f>_xlfn.CONCAT("https://e-markets.nordea.com/DownloadDocumentService/api/DownloadDocument/UPI/",Table4[[#This Row],[Product ID]],"/KID_en_gb")</f>
        <v>https://e-markets.nordea.com/DownloadDocumentService/api/DownloadDocument/UPI/NDFUSDBRL3MB/KID_en_gb</v>
      </c>
      <c r="J2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https://e-markets.nordea.com/DownloadDocumentService/api/DownloadDocument/UPI/NDFUSDBRL3MB/KID_fi_fi</v>
      </c>
    </row>
    <row r="28" spans="1:10" ht="14.45" x14ac:dyDescent="0.3">
      <c r="A28">
        <v>26</v>
      </c>
      <c r="B28" t="s">
        <v>34</v>
      </c>
      <c r="C28" t="s">
        <v>85</v>
      </c>
      <c r="D28" t="s">
        <v>5</v>
      </c>
      <c r="E28" t="s">
        <v>35</v>
      </c>
      <c r="F28" t="s">
        <v>81</v>
      </c>
      <c r="G28" t="s">
        <v>7</v>
      </c>
      <c r="H28" t="str">
        <f>_xlfn.CONCAT(Table4[[#This Row],[Product Code]],Table4[[#This Row],[Currency]],Table4[[#This Row],[Tenor]],LEFT(Table4[Buy/Sell],1))</f>
        <v>NDFUSDBRL1YB</v>
      </c>
      <c r="I28" t="str">
        <f>_xlfn.CONCAT("https://e-markets.nordea.com/DownloadDocumentService/api/DownloadDocument/UPI/",Table4[[#This Row],[Product ID]],"/KID_en_gb")</f>
        <v>https://e-markets.nordea.com/DownloadDocumentService/api/DownloadDocument/UPI/NDFUSDBRL1YB/KID_en_gb</v>
      </c>
      <c r="J2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https://e-markets.nordea.com/DownloadDocumentService/api/DownloadDocument/UPI/NDFUSDBRL1YB/KID_fi_fi</v>
      </c>
    </row>
    <row r="29" spans="1:10" ht="14.45" x14ac:dyDescent="0.3">
      <c r="A29">
        <v>27</v>
      </c>
      <c r="B29" t="s">
        <v>34</v>
      </c>
      <c r="C29" t="s">
        <v>85</v>
      </c>
      <c r="D29" t="s">
        <v>10</v>
      </c>
      <c r="E29" t="s">
        <v>35</v>
      </c>
      <c r="F29" t="s">
        <v>80</v>
      </c>
      <c r="G29" t="s">
        <v>7</v>
      </c>
      <c r="H29" t="str">
        <f>_xlfn.CONCAT(Table4[[#This Row],[Product Code]],Table4[[#This Row],[Currency]],Table4[[#This Row],[Tenor]],LEFT(Table4[Buy/Sell],1))</f>
        <v>NDFUSDBRL3MB</v>
      </c>
      <c r="I29" t="str">
        <f>_xlfn.CONCAT("https://e-markets.nordea.com/DownloadDocumentService/api/DownloadDocument/UPI/",Table4[[#This Row],[Product ID]],"/KID_en_gb")</f>
        <v>https://e-markets.nordea.com/DownloadDocumentService/api/DownloadDocument/UPI/NDFUSDBRL3MB/KID_en_gb</v>
      </c>
      <c r="J2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https://e-markets.nordea.com/DownloadDocumentService/api/DownloadDocument/UPI/NDFUSDBRL3MB/KID_nb_no</v>
      </c>
    </row>
    <row r="30" spans="1:10" ht="14.45" x14ac:dyDescent="0.3">
      <c r="A30">
        <v>28</v>
      </c>
      <c r="B30" t="s">
        <v>34</v>
      </c>
      <c r="C30" t="s">
        <v>85</v>
      </c>
      <c r="D30" t="s">
        <v>10</v>
      </c>
      <c r="E30" t="s">
        <v>35</v>
      </c>
      <c r="F30" t="s">
        <v>81</v>
      </c>
      <c r="G30" t="s">
        <v>7</v>
      </c>
      <c r="H30" t="str">
        <f>_xlfn.CONCAT(Table4[[#This Row],[Product Code]],Table4[[#This Row],[Currency]],Table4[[#This Row],[Tenor]],LEFT(Table4[Buy/Sell],1))</f>
        <v>NDFUSDBRL1YB</v>
      </c>
      <c r="I30" t="str">
        <f>_xlfn.CONCAT("https://e-markets.nordea.com/DownloadDocumentService/api/DownloadDocument/UPI/",Table4[[#This Row],[Product ID]],"/KID_en_gb")</f>
        <v>https://e-markets.nordea.com/DownloadDocumentService/api/DownloadDocument/UPI/NDFUSDBRL1YB/KID_en_gb</v>
      </c>
      <c r="J3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https://e-markets.nordea.com/DownloadDocumentService/api/DownloadDocument/UPI/NDFUSDBRL1YB/KID_nb_no</v>
      </c>
    </row>
    <row r="31" spans="1:10" ht="14.45" x14ac:dyDescent="0.3">
      <c r="A31">
        <v>29</v>
      </c>
      <c r="B31" t="s">
        <v>34</v>
      </c>
      <c r="C31" t="s">
        <v>85</v>
      </c>
      <c r="D31" t="s">
        <v>12</v>
      </c>
      <c r="E31" t="s">
        <v>35</v>
      </c>
      <c r="F31" t="s">
        <v>80</v>
      </c>
      <c r="G31" t="s">
        <v>7</v>
      </c>
      <c r="H31" t="str">
        <f>_xlfn.CONCAT(Table4[[#This Row],[Product Code]],Table4[[#This Row],[Currency]],Table4[[#This Row],[Tenor]],LEFT(Table4[Buy/Sell],1))</f>
        <v>NDFUSDBRL3MB</v>
      </c>
      <c r="I31" t="str">
        <f>_xlfn.CONCAT("https://e-markets.nordea.com/DownloadDocumentService/api/DownloadDocument/UPI/",Table4[[#This Row],[Product ID]],"/KID_en_gb")</f>
        <v>https://e-markets.nordea.com/DownloadDocumentService/api/DownloadDocument/UPI/NDFUSDBRL3MB/KID_en_gb</v>
      </c>
      <c r="J31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https://e-markets.nordea.com/DownloadDocumentService/api/DownloadDocument/UPI/NDFUSDBRL3MB/KID_sv_se</v>
      </c>
    </row>
    <row r="32" spans="1:10" ht="14.45" x14ac:dyDescent="0.3">
      <c r="A32">
        <v>30</v>
      </c>
      <c r="B32" t="s">
        <v>34</v>
      </c>
      <c r="C32" t="s">
        <v>85</v>
      </c>
      <c r="D32" t="s">
        <v>12</v>
      </c>
      <c r="E32" t="s">
        <v>35</v>
      </c>
      <c r="F32" t="s">
        <v>81</v>
      </c>
      <c r="G32" t="s">
        <v>7</v>
      </c>
      <c r="H32" t="str">
        <f>_xlfn.CONCAT(Table4[[#This Row],[Product Code]],Table4[[#This Row],[Currency]],Table4[[#This Row],[Tenor]],LEFT(Table4[Buy/Sell],1))</f>
        <v>NDFUSDBRL1YB</v>
      </c>
      <c r="I32" t="str">
        <f>_xlfn.CONCAT("https://e-markets.nordea.com/DownloadDocumentService/api/DownloadDocument/UPI/",Table4[[#This Row],[Product ID]],"/KID_en_gb")</f>
        <v>https://e-markets.nordea.com/DownloadDocumentService/api/DownloadDocument/UPI/NDFUSDBRL1YB/KID_en_gb</v>
      </c>
      <c r="J3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https://e-markets.nordea.com/DownloadDocumentService/api/DownloadDocument/UPI/NDFUSDBRL1YB/KID_sv_se</v>
      </c>
    </row>
    <row r="33" spans="1:10" ht="14.45" x14ac:dyDescent="0.3">
      <c r="A33">
        <v>31</v>
      </c>
      <c r="B33" t="s">
        <v>34</v>
      </c>
      <c r="C33" t="s">
        <v>85</v>
      </c>
      <c r="D33" t="s">
        <v>14</v>
      </c>
      <c r="E33" t="s">
        <v>35</v>
      </c>
      <c r="F33" t="s">
        <v>80</v>
      </c>
      <c r="G33" t="s">
        <v>7</v>
      </c>
      <c r="H33" t="str">
        <f>_xlfn.CONCAT(Table4[[#This Row],[Product Code]],Table4[[#This Row],[Currency]],Table4[[#This Row],[Tenor]],LEFT(Table4[Buy/Sell],1))</f>
        <v>NDFUSDBRL3MB</v>
      </c>
      <c r="I33" t="str">
        <f>_xlfn.CONCAT("https://e-markets.nordea.com/DownloadDocumentService/api/DownloadDocument/UPI/",Table4[[#This Row],[Product ID]],"/KID_en_gb")</f>
        <v>https://e-markets.nordea.com/DownloadDocumentService/api/DownloadDocument/UPI/NDFUSDBRL3MB/KID_en_gb</v>
      </c>
      <c r="J3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https://e-markets.nordea.com/DownloadDocumentService/api/DownloadDocument/UPI/NDFUSDBRL3MB/KID_da_dk</v>
      </c>
    </row>
    <row r="34" spans="1:10" x14ac:dyDescent="0.25">
      <c r="A34">
        <v>32</v>
      </c>
      <c r="B34" t="s">
        <v>34</v>
      </c>
      <c r="C34" t="s">
        <v>85</v>
      </c>
      <c r="D34" t="s">
        <v>14</v>
      </c>
      <c r="E34" t="s">
        <v>35</v>
      </c>
      <c r="F34" t="s">
        <v>81</v>
      </c>
      <c r="G34" t="s">
        <v>7</v>
      </c>
      <c r="H34" t="str">
        <f>_xlfn.CONCAT(Table4[[#This Row],[Product Code]],Table4[[#This Row],[Currency]],Table4[[#This Row],[Tenor]],LEFT(Table4[Buy/Sell],1))</f>
        <v>NDFUSDBRL1YB</v>
      </c>
      <c r="I34" t="str">
        <f>_xlfn.CONCAT("https://e-markets.nordea.com/DownloadDocumentService/api/DownloadDocument/UPI/",Table4[[#This Row],[Product ID]],"/KID_en_gb")</f>
        <v>https://e-markets.nordea.com/DownloadDocumentService/api/DownloadDocument/UPI/NDFUSDBRL1YB/KID_en_gb</v>
      </c>
      <c r="J3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https://e-markets.nordea.com/DownloadDocumentService/api/DownloadDocument/UPI/NDFUSDBRL1YB/KID_da_dk</v>
      </c>
    </row>
    <row r="35" spans="1:10" x14ac:dyDescent="0.25">
      <c r="A35">
        <v>33</v>
      </c>
      <c r="B35" t="s">
        <v>36</v>
      </c>
      <c r="C35" t="s">
        <v>86</v>
      </c>
      <c r="D35" t="s">
        <v>5</v>
      </c>
      <c r="E35" t="s">
        <v>28</v>
      </c>
      <c r="F35" t="s">
        <v>80</v>
      </c>
      <c r="G35" t="s">
        <v>7</v>
      </c>
      <c r="H35" t="str">
        <f>_xlfn.CONCAT(Table4[[#This Row],[Product Code]],Table4[[#This Row],[Currency]],Table4[[#This Row],[Tenor]],LEFT(Table4[Buy/Sell],1))</f>
        <v>AVGEURUSD3MB</v>
      </c>
      <c r="I35" t="str">
        <f>_xlfn.CONCAT("https://e-markets.nordea.com/DownloadDocumentService/api/DownloadDocument/UPI/",Table4[[#This Row],[Product ID]],"/KID_en_gb")</f>
        <v>https://e-markets.nordea.com/DownloadDocumentService/api/DownloadDocument/UPI/AVGEURUSD3MB/KID_en_gb</v>
      </c>
      <c r="J3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https://e-markets.nordea.com/DownloadDocumentService/api/DownloadDocument/UPI/AVGEURUSD3MB/KID_fi_fi</v>
      </c>
    </row>
    <row r="36" spans="1:10" x14ac:dyDescent="0.25">
      <c r="A36">
        <v>34</v>
      </c>
      <c r="B36" t="s">
        <v>36</v>
      </c>
      <c r="C36" t="s">
        <v>86</v>
      </c>
      <c r="D36" t="s">
        <v>5</v>
      </c>
      <c r="E36" t="s">
        <v>28</v>
      </c>
      <c r="F36" t="s">
        <v>81</v>
      </c>
      <c r="G36" t="s">
        <v>7</v>
      </c>
      <c r="H36" t="str">
        <f>_xlfn.CONCAT(Table4[[#This Row],[Product Code]],Table4[[#This Row],[Currency]],Table4[[#This Row],[Tenor]],LEFT(Table4[Buy/Sell],1))</f>
        <v>AVGEURUSD1YB</v>
      </c>
      <c r="I36" t="str">
        <f>_xlfn.CONCAT("https://e-markets.nordea.com/DownloadDocumentService/api/DownloadDocument/UPI/",Table4[[#This Row],[Product ID]],"/KID_en_gb")</f>
        <v>https://e-markets.nordea.com/DownloadDocumentService/api/DownloadDocument/UPI/AVGEURUSD1YB/KID_en_gb</v>
      </c>
      <c r="J3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https://e-markets.nordea.com/DownloadDocumentService/api/DownloadDocument/UPI/AVGEURUSD1YB/KID_fi_fi</v>
      </c>
    </row>
    <row r="37" spans="1:10" x14ac:dyDescent="0.25">
      <c r="A37">
        <v>35</v>
      </c>
      <c r="B37" t="s">
        <v>36</v>
      </c>
      <c r="C37" t="s">
        <v>86</v>
      </c>
      <c r="D37" t="s">
        <v>10</v>
      </c>
      <c r="E37" t="s">
        <v>29</v>
      </c>
      <c r="F37" t="s">
        <v>80</v>
      </c>
      <c r="G37" t="s">
        <v>7</v>
      </c>
      <c r="H37" t="str">
        <f>_xlfn.CONCAT(Table4[[#This Row],[Product Code]],Table4[[#This Row],[Currency]],Table4[[#This Row],[Tenor]],LEFT(Table4[Buy/Sell],1))</f>
        <v>AVGUSDNOK3MB</v>
      </c>
      <c r="I37" t="str">
        <f>_xlfn.CONCAT("https://e-markets.nordea.com/DownloadDocumentService/api/DownloadDocument/UPI/",Table4[[#This Row],[Product ID]],"/KID_en_gb")</f>
        <v>https://e-markets.nordea.com/DownloadDocumentService/api/DownloadDocument/UPI/AVGUSDNOK3MB/KID_en_gb</v>
      </c>
      <c r="J3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https://e-markets.nordea.com/DownloadDocumentService/api/DownloadDocument/UPI/AVGUSDNOK3MB/KID_nb_no</v>
      </c>
    </row>
    <row r="38" spans="1:10" x14ac:dyDescent="0.25">
      <c r="A38">
        <v>36</v>
      </c>
      <c r="B38" t="s">
        <v>36</v>
      </c>
      <c r="C38" t="s">
        <v>86</v>
      </c>
      <c r="D38" t="s">
        <v>10</v>
      </c>
      <c r="E38" t="s">
        <v>29</v>
      </c>
      <c r="F38" t="s">
        <v>81</v>
      </c>
      <c r="G38" t="s">
        <v>7</v>
      </c>
      <c r="H38" t="str">
        <f>_xlfn.CONCAT(Table4[[#This Row],[Product Code]],Table4[[#This Row],[Currency]],Table4[[#This Row],[Tenor]],LEFT(Table4[Buy/Sell],1))</f>
        <v>AVGUSDNOK1YB</v>
      </c>
      <c r="I38" t="str">
        <f>_xlfn.CONCAT("https://e-markets.nordea.com/DownloadDocumentService/api/DownloadDocument/UPI/",Table4[[#This Row],[Product ID]],"/KID_en_gb")</f>
        <v>https://e-markets.nordea.com/DownloadDocumentService/api/DownloadDocument/UPI/AVGUSDNOK1YB/KID_en_gb</v>
      </c>
      <c r="J3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https://e-markets.nordea.com/DownloadDocumentService/api/DownloadDocument/UPI/AVGUSDNOK1YB/KID_nb_no</v>
      </c>
    </row>
    <row r="39" spans="1:10" x14ac:dyDescent="0.25">
      <c r="A39">
        <v>37</v>
      </c>
      <c r="B39" t="s">
        <v>36</v>
      </c>
      <c r="C39" t="s">
        <v>86</v>
      </c>
      <c r="D39" t="s">
        <v>12</v>
      </c>
      <c r="E39" t="s">
        <v>30</v>
      </c>
      <c r="F39" t="s">
        <v>80</v>
      </c>
      <c r="G39" t="s">
        <v>7</v>
      </c>
      <c r="H39" t="str">
        <f>_xlfn.CONCAT(Table4[[#This Row],[Product Code]],Table4[[#This Row],[Currency]],Table4[[#This Row],[Tenor]],LEFT(Table4[Buy/Sell],1))</f>
        <v>AVGUSDSEK3MB</v>
      </c>
      <c r="I39" t="str">
        <f>_xlfn.CONCAT("https://e-markets.nordea.com/DownloadDocumentService/api/DownloadDocument/UPI/",Table4[[#This Row],[Product ID]],"/KID_en_gb")</f>
        <v>https://e-markets.nordea.com/DownloadDocumentService/api/DownloadDocument/UPI/AVGUSDSEK3MB/KID_en_gb</v>
      </c>
      <c r="J3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https://e-markets.nordea.com/DownloadDocumentService/api/DownloadDocument/UPI/AVGUSDSEK3MB/KID_sv_se</v>
      </c>
    </row>
    <row r="40" spans="1:10" x14ac:dyDescent="0.25">
      <c r="A40">
        <v>38</v>
      </c>
      <c r="B40" t="s">
        <v>36</v>
      </c>
      <c r="C40" t="s">
        <v>86</v>
      </c>
      <c r="D40" t="s">
        <v>12</v>
      </c>
      <c r="E40" t="s">
        <v>30</v>
      </c>
      <c r="F40" t="s">
        <v>81</v>
      </c>
      <c r="G40" t="s">
        <v>7</v>
      </c>
      <c r="H40" t="str">
        <f>_xlfn.CONCAT(Table4[[#This Row],[Product Code]],Table4[[#This Row],[Currency]],Table4[[#This Row],[Tenor]],LEFT(Table4[Buy/Sell],1))</f>
        <v>AVGUSDSEK1YB</v>
      </c>
      <c r="I40" t="str">
        <f>_xlfn.CONCAT("https://e-markets.nordea.com/DownloadDocumentService/api/DownloadDocument/UPI/",Table4[[#This Row],[Product ID]],"/KID_en_gb")</f>
        <v>https://e-markets.nordea.com/DownloadDocumentService/api/DownloadDocument/UPI/AVGUSDSEK1YB/KID_en_gb</v>
      </c>
      <c r="J4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https://e-markets.nordea.com/DownloadDocumentService/api/DownloadDocument/UPI/AVGUSDSEK1YB/KID_sv_se</v>
      </c>
    </row>
    <row r="41" spans="1:10" x14ac:dyDescent="0.25">
      <c r="A41">
        <v>39</v>
      </c>
      <c r="B41" t="s">
        <v>36</v>
      </c>
      <c r="C41" t="s">
        <v>86</v>
      </c>
      <c r="D41" t="s">
        <v>14</v>
      </c>
      <c r="E41" t="s">
        <v>31</v>
      </c>
      <c r="F41" t="s">
        <v>80</v>
      </c>
      <c r="G41" t="s">
        <v>7</v>
      </c>
      <c r="H41" t="str">
        <f>_xlfn.CONCAT(Table4[[#This Row],[Product Code]],Table4[[#This Row],[Currency]],Table4[[#This Row],[Tenor]],LEFT(Table4[Buy/Sell],1))</f>
        <v>AVGUSDDKK3MB</v>
      </c>
      <c r="I41" t="str">
        <f>_xlfn.CONCAT("https://e-markets.nordea.com/DownloadDocumentService/api/DownloadDocument/UPI/",Table4[[#This Row],[Product ID]],"/KID_en_gb")</f>
        <v>https://e-markets.nordea.com/DownloadDocumentService/api/DownloadDocument/UPI/AVGUSDDKK3MB/KID_en_gb</v>
      </c>
      <c r="J41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https://e-markets.nordea.com/DownloadDocumentService/api/DownloadDocument/UPI/AVGUSDDKK3MB/KID_da_dk</v>
      </c>
    </row>
    <row r="42" spans="1:10" x14ac:dyDescent="0.25">
      <c r="A42">
        <v>40</v>
      </c>
      <c r="B42" t="s">
        <v>36</v>
      </c>
      <c r="C42" t="s">
        <v>86</v>
      </c>
      <c r="D42" t="s">
        <v>14</v>
      </c>
      <c r="E42" t="s">
        <v>31</v>
      </c>
      <c r="F42" t="s">
        <v>81</v>
      </c>
      <c r="G42" t="s">
        <v>7</v>
      </c>
      <c r="H42" t="str">
        <f>_xlfn.CONCAT(Table4[[#This Row],[Product Code]],Table4[[#This Row],[Currency]],Table4[[#This Row],[Tenor]],LEFT(Table4[Buy/Sell],1))</f>
        <v>AVGUSDDKK1YB</v>
      </c>
      <c r="I42" t="str">
        <f>_xlfn.CONCAT("https://e-markets.nordea.com/DownloadDocumentService/api/DownloadDocument/UPI/",Table4[[#This Row],[Product ID]],"/KID_en_gb")</f>
        <v>https://e-markets.nordea.com/DownloadDocumentService/api/DownloadDocument/UPI/AVGUSDDKK1YB/KID_en_gb</v>
      </c>
      <c r="J4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https://e-markets.nordea.com/DownloadDocumentService/api/DownloadDocument/UPI/AVGUSDDKK1YB/KID_da_dk</v>
      </c>
    </row>
    <row r="43" spans="1:10" x14ac:dyDescent="0.25">
      <c r="A43">
        <v>41</v>
      </c>
      <c r="B43" t="s">
        <v>37</v>
      </c>
      <c r="C43" t="s">
        <v>87</v>
      </c>
      <c r="D43" t="s">
        <v>5</v>
      </c>
      <c r="E43" t="s">
        <v>28</v>
      </c>
      <c r="F43" t="s">
        <v>80</v>
      </c>
      <c r="G43" t="s">
        <v>7</v>
      </c>
      <c r="H43" t="str">
        <f>_xlfn.CONCAT(Table4[[#This Row],[Product Code]],Table4[[#This Row],[Currency]],Table4[[#This Row],[Tenor]],LEFT(Table4[Buy/Sell],1))</f>
        <v>PFWEURUSD3MB</v>
      </c>
      <c r="I43" t="str">
        <f>_xlfn.CONCAT("https://e-markets.nordea.com/DownloadDocumentService/api/DownloadDocument/UPI/",Table4[[#This Row],[Product ID]],"/KID_en_gb")</f>
        <v>https://e-markets.nordea.com/DownloadDocumentService/api/DownloadDocument/UPI/PFWEURUSD3MB/KID_en_gb</v>
      </c>
      <c r="J4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https://e-markets.nordea.com/DownloadDocumentService/api/DownloadDocument/UPI/PFWEURUSD3MB/KID_fi_fi</v>
      </c>
    </row>
    <row r="44" spans="1:10" x14ac:dyDescent="0.25">
      <c r="A44">
        <v>42</v>
      </c>
      <c r="B44" t="s">
        <v>37</v>
      </c>
      <c r="C44" t="s">
        <v>87</v>
      </c>
      <c r="D44" t="s">
        <v>5</v>
      </c>
      <c r="E44" t="s">
        <v>28</v>
      </c>
      <c r="F44" t="s">
        <v>81</v>
      </c>
      <c r="G44" t="s">
        <v>7</v>
      </c>
      <c r="H44" t="str">
        <f>_xlfn.CONCAT(Table4[[#This Row],[Product Code]],Table4[[#This Row],[Currency]],Table4[[#This Row],[Tenor]],LEFT(Table4[Buy/Sell],1))</f>
        <v>PFWEURUSD1YB</v>
      </c>
      <c r="I44" t="str">
        <f>_xlfn.CONCAT("https://e-markets.nordea.com/DownloadDocumentService/api/DownloadDocument/UPI/",Table4[[#This Row],[Product ID]],"/KID_en_gb")</f>
        <v>https://e-markets.nordea.com/DownloadDocumentService/api/DownloadDocument/UPI/PFWEURUSD1YB/KID_en_gb</v>
      </c>
      <c r="J4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https://e-markets.nordea.com/DownloadDocumentService/api/DownloadDocument/UPI/PFWEURUSD1YB/KID_fi_fi</v>
      </c>
    </row>
    <row r="45" spans="1:10" x14ac:dyDescent="0.25">
      <c r="A45">
        <v>43</v>
      </c>
      <c r="B45" t="s">
        <v>37</v>
      </c>
      <c r="C45" t="s">
        <v>87</v>
      </c>
      <c r="D45" t="s">
        <v>10</v>
      </c>
      <c r="E45" t="s">
        <v>29</v>
      </c>
      <c r="F45" t="s">
        <v>80</v>
      </c>
      <c r="G45" t="s">
        <v>7</v>
      </c>
      <c r="H45" t="str">
        <f>_xlfn.CONCAT(Table4[[#This Row],[Product Code]],Table4[[#This Row],[Currency]],Table4[[#This Row],[Tenor]],LEFT(Table4[Buy/Sell],1))</f>
        <v>PFWUSDNOK3MB</v>
      </c>
      <c r="I45" t="str">
        <f>_xlfn.CONCAT("https://e-markets.nordea.com/DownloadDocumentService/api/DownloadDocument/UPI/",Table4[[#This Row],[Product ID]],"/KID_en_gb")</f>
        <v>https://e-markets.nordea.com/DownloadDocumentService/api/DownloadDocument/UPI/PFWUSDNOK3MB/KID_en_gb</v>
      </c>
      <c r="J4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https://e-markets.nordea.com/DownloadDocumentService/api/DownloadDocument/UPI/PFWUSDNOK3MB/KID_nb_no</v>
      </c>
    </row>
    <row r="46" spans="1:10" x14ac:dyDescent="0.25">
      <c r="A46">
        <v>44</v>
      </c>
      <c r="B46" t="s">
        <v>37</v>
      </c>
      <c r="C46" t="s">
        <v>87</v>
      </c>
      <c r="D46" t="s">
        <v>10</v>
      </c>
      <c r="E46" t="s">
        <v>29</v>
      </c>
      <c r="F46" t="s">
        <v>81</v>
      </c>
      <c r="G46" t="s">
        <v>7</v>
      </c>
      <c r="H46" t="str">
        <f>_xlfn.CONCAT(Table4[[#This Row],[Product Code]],Table4[[#This Row],[Currency]],Table4[[#This Row],[Tenor]],LEFT(Table4[Buy/Sell],1))</f>
        <v>PFWUSDNOK1YB</v>
      </c>
      <c r="I46" t="str">
        <f>_xlfn.CONCAT("https://e-markets.nordea.com/DownloadDocumentService/api/DownloadDocument/UPI/",Table4[[#This Row],[Product ID]],"/KID_en_gb")</f>
        <v>https://e-markets.nordea.com/DownloadDocumentService/api/DownloadDocument/UPI/PFWUSDNOK1YB/KID_en_gb</v>
      </c>
      <c r="J4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https://e-markets.nordea.com/DownloadDocumentService/api/DownloadDocument/UPI/PFWUSDNOK1YB/KID_nb_no</v>
      </c>
    </row>
    <row r="47" spans="1:10" x14ac:dyDescent="0.25">
      <c r="A47">
        <v>45</v>
      </c>
      <c r="B47" t="s">
        <v>37</v>
      </c>
      <c r="C47" t="s">
        <v>87</v>
      </c>
      <c r="D47" t="s">
        <v>12</v>
      </c>
      <c r="E47" t="s">
        <v>30</v>
      </c>
      <c r="F47" t="s">
        <v>80</v>
      </c>
      <c r="G47" t="s">
        <v>7</v>
      </c>
      <c r="H47" t="str">
        <f>_xlfn.CONCAT(Table4[[#This Row],[Product Code]],Table4[[#This Row],[Currency]],Table4[[#This Row],[Tenor]],LEFT(Table4[Buy/Sell],1))</f>
        <v>PFWUSDSEK3MB</v>
      </c>
      <c r="I47" t="str">
        <f>_xlfn.CONCAT("https://e-markets.nordea.com/DownloadDocumentService/api/DownloadDocument/UPI/",Table4[[#This Row],[Product ID]],"/KID_en_gb")</f>
        <v>https://e-markets.nordea.com/DownloadDocumentService/api/DownloadDocument/UPI/PFWUSDSEK3MB/KID_en_gb</v>
      </c>
      <c r="J4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https://e-markets.nordea.com/DownloadDocumentService/api/DownloadDocument/UPI/PFWUSDSEK3MB/KID_sv_se</v>
      </c>
    </row>
    <row r="48" spans="1:10" x14ac:dyDescent="0.25">
      <c r="A48">
        <v>46</v>
      </c>
      <c r="B48" t="s">
        <v>37</v>
      </c>
      <c r="C48" t="s">
        <v>87</v>
      </c>
      <c r="D48" t="s">
        <v>12</v>
      </c>
      <c r="E48" t="s">
        <v>30</v>
      </c>
      <c r="F48" t="s">
        <v>81</v>
      </c>
      <c r="G48" t="s">
        <v>7</v>
      </c>
      <c r="H48" t="str">
        <f>_xlfn.CONCAT(Table4[[#This Row],[Product Code]],Table4[[#This Row],[Currency]],Table4[[#This Row],[Tenor]],LEFT(Table4[Buy/Sell],1))</f>
        <v>PFWUSDSEK1YB</v>
      </c>
      <c r="I48" t="str">
        <f>_xlfn.CONCAT("https://e-markets.nordea.com/DownloadDocumentService/api/DownloadDocument/UPI/",Table4[[#This Row],[Product ID]],"/KID_en_gb")</f>
        <v>https://e-markets.nordea.com/DownloadDocumentService/api/DownloadDocument/UPI/PFWUSDSEK1YB/KID_en_gb</v>
      </c>
      <c r="J4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https://e-markets.nordea.com/DownloadDocumentService/api/DownloadDocument/UPI/PFWUSDSEK1YB/KID_sv_se</v>
      </c>
    </row>
    <row r="49" spans="1:10" x14ac:dyDescent="0.25">
      <c r="A49">
        <v>47</v>
      </c>
      <c r="B49" t="s">
        <v>37</v>
      </c>
      <c r="C49" t="s">
        <v>87</v>
      </c>
      <c r="D49" t="s">
        <v>14</v>
      </c>
      <c r="E49" t="s">
        <v>31</v>
      </c>
      <c r="F49" t="s">
        <v>80</v>
      </c>
      <c r="G49" t="s">
        <v>7</v>
      </c>
      <c r="H49" t="str">
        <f>_xlfn.CONCAT(Table4[[#This Row],[Product Code]],Table4[[#This Row],[Currency]],Table4[[#This Row],[Tenor]],LEFT(Table4[Buy/Sell],1))</f>
        <v>PFWUSDDKK3MB</v>
      </c>
      <c r="I49" t="str">
        <f>_xlfn.CONCAT("https://e-markets.nordea.com/DownloadDocumentService/api/DownloadDocument/UPI/",Table4[[#This Row],[Product ID]],"/KID_en_gb")</f>
        <v>https://e-markets.nordea.com/DownloadDocumentService/api/DownloadDocument/UPI/PFWUSDDKK3MB/KID_en_gb</v>
      </c>
      <c r="J4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https://e-markets.nordea.com/DownloadDocumentService/api/DownloadDocument/UPI/PFWUSDDKK3MB/KID_da_dk</v>
      </c>
    </row>
    <row r="50" spans="1:10" x14ac:dyDescent="0.25">
      <c r="A50">
        <v>48</v>
      </c>
      <c r="B50" t="s">
        <v>37</v>
      </c>
      <c r="C50" t="s">
        <v>87</v>
      </c>
      <c r="D50" t="s">
        <v>14</v>
      </c>
      <c r="E50" t="s">
        <v>31</v>
      </c>
      <c r="F50" t="s">
        <v>81</v>
      </c>
      <c r="G50" t="s">
        <v>7</v>
      </c>
      <c r="H50" t="str">
        <f>_xlfn.CONCAT(Table4[[#This Row],[Product Code]],Table4[[#This Row],[Currency]],Table4[[#This Row],[Tenor]],LEFT(Table4[Buy/Sell],1))</f>
        <v>PFWUSDDKK1YB</v>
      </c>
      <c r="I50" t="str">
        <f>_xlfn.CONCAT("https://e-markets.nordea.com/DownloadDocumentService/api/DownloadDocument/UPI/",Table4[[#This Row],[Product ID]],"/KID_en_gb")</f>
        <v>https://e-markets.nordea.com/DownloadDocumentService/api/DownloadDocument/UPI/PFWUSDDKK1YB/KID_en_gb</v>
      </c>
      <c r="J5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https://e-markets.nordea.com/DownloadDocumentService/api/DownloadDocument/UPI/PFWUSDDKK1YB/KID_da_dk</v>
      </c>
    </row>
    <row r="51" spans="1:10" x14ac:dyDescent="0.25">
      <c r="A51">
        <v>49</v>
      </c>
      <c r="B51" t="s">
        <v>38</v>
      </c>
      <c r="C51" t="s">
        <v>88</v>
      </c>
      <c r="D51" t="s">
        <v>5</v>
      </c>
      <c r="E51" t="s">
        <v>28</v>
      </c>
      <c r="F51" t="s">
        <v>80</v>
      </c>
      <c r="G51" t="s">
        <v>7</v>
      </c>
      <c r="H51" t="str">
        <f>_xlfn.CONCAT(Table4[[#This Row],[Product Code]],Table4[[#This Row],[Currency]],Table4[[#This Row],[Tenor]],LEFT(Table4[Buy/Sell],1))</f>
        <v>OAREURUSD3MB</v>
      </c>
      <c r="I51" t="str">
        <f>_xlfn.CONCAT("https://e-markets.nordea.com/DownloadDocumentService/api/DownloadDocument/UPI/",Table4[[#This Row],[Product ID]],"/KID_en_gb")</f>
        <v>https://e-markets.nordea.com/DownloadDocumentService/api/DownloadDocument/UPI/OAREURUSD3MB/KID_en_gb</v>
      </c>
      <c r="J51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https://e-markets.nordea.com/DownloadDocumentService/api/DownloadDocument/UPI/OAREURUSD3MB/KID_fi_fi</v>
      </c>
    </row>
    <row r="52" spans="1:10" x14ac:dyDescent="0.25">
      <c r="A52">
        <v>50</v>
      </c>
      <c r="B52" t="s">
        <v>38</v>
      </c>
      <c r="C52" t="s">
        <v>88</v>
      </c>
      <c r="D52" t="s">
        <v>5</v>
      </c>
      <c r="E52" t="s">
        <v>28</v>
      </c>
      <c r="F52" t="s">
        <v>81</v>
      </c>
      <c r="G52" t="s">
        <v>7</v>
      </c>
      <c r="H52" t="str">
        <f>_xlfn.CONCAT(Table4[[#This Row],[Product Code]],Table4[[#This Row],[Currency]],Table4[[#This Row],[Tenor]],LEFT(Table4[Buy/Sell],1))</f>
        <v>OAREURUSD1YB</v>
      </c>
      <c r="I52" t="str">
        <f>_xlfn.CONCAT("https://e-markets.nordea.com/DownloadDocumentService/api/DownloadDocument/UPI/",Table4[[#This Row],[Product ID]],"/KID_en_gb")</f>
        <v>https://e-markets.nordea.com/DownloadDocumentService/api/DownloadDocument/UPI/OAREURUSD1YB/KID_en_gb</v>
      </c>
      <c r="J5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https://e-markets.nordea.com/DownloadDocumentService/api/DownloadDocument/UPI/OAREURUSD1YB/KID_fi_fi</v>
      </c>
    </row>
    <row r="53" spans="1:10" x14ac:dyDescent="0.25">
      <c r="A53">
        <v>51</v>
      </c>
      <c r="B53" t="s">
        <v>38</v>
      </c>
      <c r="C53" t="s">
        <v>88</v>
      </c>
      <c r="D53" t="s">
        <v>10</v>
      </c>
      <c r="E53" t="s">
        <v>29</v>
      </c>
      <c r="F53" t="s">
        <v>80</v>
      </c>
      <c r="G53" t="s">
        <v>7</v>
      </c>
      <c r="H53" t="str">
        <f>_xlfn.CONCAT(Table4[[#This Row],[Product Code]],Table4[[#This Row],[Currency]],Table4[[#This Row],[Tenor]],LEFT(Table4[Buy/Sell],1))</f>
        <v>OARUSDNOK3MB</v>
      </c>
      <c r="I53" t="str">
        <f>_xlfn.CONCAT("https://e-markets.nordea.com/DownloadDocumentService/api/DownloadDocument/UPI/",Table4[[#This Row],[Product ID]],"/KID_en_gb")</f>
        <v>https://e-markets.nordea.com/DownloadDocumentService/api/DownloadDocument/UPI/OARUSDNOK3MB/KID_en_gb</v>
      </c>
      <c r="J5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https://e-markets.nordea.com/DownloadDocumentService/api/DownloadDocument/UPI/OARUSDNOK3MB/KID_nb_no</v>
      </c>
    </row>
    <row r="54" spans="1:10" x14ac:dyDescent="0.25">
      <c r="A54">
        <v>52</v>
      </c>
      <c r="B54" t="s">
        <v>38</v>
      </c>
      <c r="C54" t="s">
        <v>88</v>
      </c>
      <c r="D54" t="s">
        <v>10</v>
      </c>
      <c r="E54" t="s">
        <v>29</v>
      </c>
      <c r="F54" t="s">
        <v>81</v>
      </c>
      <c r="G54" t="s">
        <v>7</v>
      </c>
      <c r="H54" t="str">
        <f>_xlfn.CONCAT(Table4[[#This Row],[Product Code]],Table4[[#This Row],[Currency]],Table4[[#This Row],[Tenor]],LEFT(Table4[Buy/Sell],1))</f>
        <v>OARUSDNOK1YB</v>
      </c>
      <c r="I54" t="str">
        <f>_xlfn.CONCAT("https://e-markets.nordea.com/DownloadDocumentService/api/DownloadDocument/UPI/",Table4[[#This Row],[Product ID]],"/KID_en_gb")</f>
        <v>https://e-markets.nordea.com/DownloadDocumentService/api/DownloadDocument/UPI/OARUSDNOK1YB/KID_en_gb</v>
      </c>
      <c r="J5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https://e-markets.nordea.com/DownloadDocumentService/api/DownloadDocument/UPI/OARUSDNOK1YB/KID_nb_no</v>
      </c>
    </row>
    <row r="55" spans="1:10" x14ac:dyDescent="0.25">
      <c r="A55">
        <v>53</v>
      </c>
      <c r="B55" t="s">
        <v>38</v>
      </c>
      <c r="C55" t="s">
        <v>88</v>
      </c>
      <c r="D55" t="s">
        <v>12</v>
      </c>
      <c r="E55" t="s">
        <v>30</v>
      </c>
      <c r="F55" t="s">
        <v>80</v>
      </c>
      <c r="G55" t="s">
        <v>7</v>
      </c>
      <c r="H55" t="str">
        <f>_xlfn.CONCAT(Table4[[#This Row],[Product Code]],Table4[[#This Row],[Currency]],Table4[[#This Row],[Tenor]],LEFT(Table4[Buy/Sell],1))</f>
        <v>OARUSDSEK3MB</v>
      </c>
      <c r="I55" t="str">
        <f>_xlfn.CONCAT("https://e-markets.nordea.com/DownloadDocumentService/api/DownloadDocument/UPI/",Table4[[#This Row],[Product ID]],"/KID_en_gb")</f>
        <v>https://e-markets.nordea.com/DownloadDocumentService/api/DownloadDocument/UPI/OARUSDSEK3MB/KID_en_gb</v>
      </c>
      <c r="J5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https://e-markets.nordea.com/DownloadDocumentService/api/DownloadDocument/UPI/OARUSDSEK3MB/KID_sv_se</v>
      </c>
    </row>
    <row r="56" spans="1:10" x14ac:dyDescent="0.25">
      <c r="A56">
        <v>54</v>
      </c>
      <c r="B56" t="s">
        <v>38</v>
      </c>
      <c r="C56" t="s">
        <v>88</v>
      </c>
      <c r="D56" t="s">
        <v>12</v>
      </c>
      <c r="E56" t="s">
        <v>30</v>
      </c>
      <c r="F56" t="s">
        <v>81</v>
      </c>
      <c r="G56" t="s">
        <v>7</v>
      </c>
      <c r="H56" t="str">
        <f>_xlfn.CONCAT(Table4[[#This Row],[Product Code]],Table4[[#This Row],[Currency]],Table4[[#This Row],[Tenor]],LEFT(Table4[Buy/Sell],1))</f>
        <v>OARUSDSEK1YB</v>
      </c>
      <c r="I56" t="str">
        <f>_xlfn.CONCAT("https://e-markets.nordea.com/DownloadDocumentService/api/DownloadDocument/UPI/",Table4[[#This Row],[Product ID]],"/KID_en_gb")</f>
        <v>https://e-markets.nordea.com/DownloadDocumentService/api/DownloadDocument/UPI/OARUSDSEK1YB/KID_en_gb</v>
      </c>
      <c r="J5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https://e-markets.nordea.com/DownloadDocumentService/api/DownloadDocument/UPI/OARUSDSEK1YB/KID_sv_se</v>
      </c>
    </row>
    <row r="57" spans="1:10" x14ac:dyDescent="0.25">
      <c r="A57">
        <v>55</v>
      </c>
      <c r="B57" t="s">
        <v>38</v>
      </c>
      <c r="C57" t="s">
        <v>88</v>
      </c>
      <c r="D57" t="s">
        <v>14</v>
      </c>
      <c r="E57" t="s">
        <v>31</v>
      </c>
      <c r="F57" t="s">
        <v>80</v>
      </c>
      <c r="G57" t="s">
        <v>7</v>
      </c>
      <c r="H57" t="str">
        <f>_xlfn.CONCAT(Table4[[#This Row],[Product Code]],Table4[[#This Row],[Currency]],Table4[[#This Row],[Tenor]],LEFT(Table4[Buy/Sell],1))</f>
        <v>OARUSDDKK3MB</v>
      </c>
      <c r="I57" t="str">
        <f>_xlfn.CONCAT("https://e-markets.nordea.com/DownloadDocumentService/api/DownloadDocument/UPI/",Table4[[#This Row],[Product ID]],"/KID_en_gb")</f>
        <v>https://e-markets.nordea.com/DownloadDocumentService/api/DownloadDocument/UPI/OARUSDDKK3MB/KID_en_gb</v>
      </c>
      <c r="J5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https://e-markets.nordea.com/DownloadDocumentService/api/DownloadDocument/UPI/OARUSDDKK3MB/KID_da_dk</v>
      </c>
    </row>
    <row r="58" spans="1:10" x14ac:dyDescent="0.25">
      <c r="A58">
        <v>56</v>
      </c>
      <c r="B58" t="s">
        <v>38</v>
      </c>
      <c r="C58" t="s">
        <v>88</v>
      </c>
      <c r="D58" t="s">
        <v>14</v>
      </c>
      <c r="E58" t="s">
        <v>31</v>
      </c>
      <c r="F58" t="s">
        <v>81</v>
      </c>
      <c r="G58" t="s">
        <v>7</v>
      </c>
      <c r="H58" t="str">
        <f>_xlfn.CONCAT(Table4[[#This Row],[Product Code]],Table4[[#This Row],[Currency]],Table4[[#This Row],[Tenor]],LEFT(Table4[Buy/Sell],1))</f>
        <v>OARUSDDKK1YB</v>
      </c>
      <c r="I58" t="str">
        <f>_xlfn.CONCAT("https://e-markets.nordea.com/DownloadDocumentService/api/DownloadDocument/UPI/",Table4[[#This Row],[Product ID]],"/KID_en_gb")</f>
        <v>https://e-markets.nordea.com/DownloadDocumentService/api/DownloadDocument/UPI/OARUSDDKK1YB/KID_en_gb</v>
      </c>
      <c r="J5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https://e-markets.nordea.com/DownloadDocumentService/api/DownloadDocument/UPI/OARUSDDKK1YB/KID_da_dk</v>
      </c>
    </row>
    <row r="59" spans="1:10" x14ac:dyDescent="0.25">
      <c r="A59">
        <v>57</v>
      </c>
      <c r="B59" t="s">
        <v>39</v>
      </c>
      <c r="C59" t="s">
        <v>89</v>
      </c>
      <c r="D59" t="s">
        <v>5</v>
      </c>
      <c r="E59" t="s">
        <v>28</v>
      </c>
      <c r="F59" t="s">
        <v>80</v>
      </c>
      <c r="G59" t="s">
        <v>7</v>
      </c>
      <c r="H59" t="str">
        <f>_xlfn.CONCAT(Table4[[#This Row],[Product Code]],Table4[[#This Row],[Currency]],Table4[[#This Row],[Tenor]],LEFT(Table4[Buy/Sell],1))</f>
        <v>ORREURUSD3MB</v>
      </c>
      <c r="I59" t="str">
        <f>_xlfn.CONCAT("https://e-markets.nordea.com/DownloadDocumentService/api/DownloadDocument/UPI/",Table4[[#This Row],[Product ID]],"/KID_en_gb")</f>
        <v>https://e-markets.nordea.com/DownloadDocumentService/api/DownloadDocument/UPI/ORREURUSD3MB/KID_en_gb</v>
      </c>
      <c r="J5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https://e-markets.nordea.com/DownloadDocumentService/api/DownloadDocument/UPI/ORREURUSD3MB/KID_fi_fi</v>
      </c>
    </row>
    <row r="60" spans="1:10" x14ac:dyDescent="0.25">
      <c r="A60">
        <v>58</v>
      </c>
      <c r="B60" t="s">
        <v>39</v>
      </c>
      <c r="C60" t="s">
        <v>89</v>
      </c>
      <c r="D60" t="s">
        <v>5</v>
      </c>
      <c r="E60" t="s">
        <v>28</v>
      </c>
      <c r="F60" t="s">
        <v>81</v>
      </c>
      <c r="G60" t="s">
        <v>7</v>
      </c>
      <c r="H60" t="str">
        <f>_xlfn.CONCAT(Table4[[#This Row],[Product Code]],Table4[[#This Row],[Currency]],Table4[[#This Row],[Tenor]],LEFT(Table4[Buy/Sell],1))</f>
        <v>ORREURUSD1YB</v>
      </c>
      <c r="I60" t="str">
        <f>_xlfn.CONCAT("https://e-markets.nordea.com/DownloadDocumentService/api/DownloadDocument/UPI/",Table4[[#This Row],[Product ID]],"/KID_en_gb")</f>
        <v>https://e-markets.nordea.com/DownloadDocumentService/api/DownloadDocument/UPI/ORREURUSD1YB/KID_en_gb</v>
      </c>
      <c r="J6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https://e-markets.nordea.com/DownloadDocumentService/api/DownloadDocument/UPI/ORREURUSD1YB/KID_fi_fi</v>
      </c>
    </row>
    <row r="61" spans="1:10" x14ac:dyDescent="0.25">
      <c r="A61">
        <v>59</v>
      </c>
      <c r="B61" t="s">
        <v>39</v>
      </c>
      <c r="C61" t="s">
        <v>89</v>
      </c>
      <c r="D61" t="s">
        <v>10</v>
      </c>
      <c r="E61" t="s">
        <v>29</v>
      </c>
      <c r="F61" t="s">
        <v>80</v>
      </c>
      <c r="G61" t="s">
        <v>7</v>
      </c>
      <c r="H61" t="str">
        <f>_xlfn.CONCAT(Table4[[#This Row],[Product Code]],Table4[[#This Row],[Currency]],Table4[[#This Row],[Tenor]],LEFT(Table4[Buy/Sell],1))</f>
        <v>ORRUSDNOK3MB</v>
      </c>
      <c r="I61" t="str">
        <f>_xlfn.CONCAT("https://e-markets.nordea.com/DownloadDocumentService/api/DownloadDocument/UPI/",Table4[[#This Row],[Product ID]],"/KID_en_gb")</f>
        <v>https://e-markets.nordea.com/DownloadDocumentService/api/DownloadDocument/UPI/ORRUSDNOK3MB/KID_en_gb</v>
      </c>
      <c r="J61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https://e-markets.nordea.com/DownloadDocumentService/api/DownloadDocument/UPI/ORRUSDNOK3MB/KID_nb_no</v>
      </c>
    </row>
    <row r="62" spans="1:10" x14ac:dyDescent="0.25">
      <c r="A62">
        <v>60</v>
      </c>
      <c r="B62" t="s">
        <v>39</v>
      </c>
      <c r="C62" t="s">
        <v>89</v>
      </c>
      <c r="D62" t="s">
        <v>10</v>
      </c>
      <c r="E62" t="s">
        <v>29</v>
      </c>
      <c r="F62" t="s">
        <v>81</v>
      </c>
      <c r="G62" t="s">
        <v>7</v>
      </c>
      <c r="H62" t="str">
        <f>_xlfn.CONCAT(Table4[[#This Row],[Product Code]],Table4[[#This Row],[Currency]],Table4[[#This Row],[Tenor]],LEFT(Table4[Buy/Sell],1))</f>
        <v>ORRUSDNOK1YB</v>
      </c>
      <c r="I62" t="str">
        <f>_xlfn.CONCAT("https://e-markets.nordea.com/DownloadDocumentService/api/DownloadDocument/UPI/",Table4[[#This Row],[Product ID]],"/KID_en_gb")</f>
        <v>https://e-markets.nordea.com/DownloadDocumentService/api/DownloadDocument/UPI/ORRUSDNOK1YB/KID_en_gb</v>
      </c>
      <c r="J6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https://e-markets.nordea.com/DownloadDocumentService/api/DownloadDocument/UPI/ORRUSDNOK1YB/KID_nb_no</v>
      </c>
    </row>
    <row r="63" spans="1:10" x14ac:dyDescent="0.25">
      <c r="A63">
        <v>61</v>
      </c>
      <c r="B63" t="s">
        <v>39</v>
      </c>
      <c r="C63" t="s">
        <v>89</v>
      </c>
      <c r="D63" t="s">
        <v>12</v>
      </c>
      <c r="E63" t="s">
        <v>30</v>
      </c>
      <c r="F63" t="s">
        <v>80</v>
      </c>
      <c r="G63" t="s">
        <v>7</v>
      </c>
      <c r="H63" t="str">
        <f>_xlfn.CONCAT(Table4[[#This Row],[Product Code]],Table4[[#This Row],[Currency]],Table4[[#This Row],[Tenor]],LEFT(Table4[Buy/Sell],1))</f>
        <v>ORRUSDSEK3MB</v>
      </c>
      <c r="I63" t="str">
        <f>_xlfn.CONCAT("https://e-markets.nordea.com/DownloadDocumentService/api/DownloadDocument/UPI/",Table4[[#This Row],[Product ID]],"/KID_en_gb")</f>
        <v>https://e-markets.nordea.com/DownloadDocumentService/api/DownloadDocument/UPI/ORRUSDSEK3MB/KID_en_gb</v>
      </c>
      <c r="J6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https://e-markets.nordea.com/DownloadDocumentService/api/DownloadDocument/UPI/ORRUSDSEK3MB/KID_sv_se</v>
      </c>
    </row>
    <row r="64" spans="1:10" x14ac:dyDescent="0.25">
      <c r="A64">
        <v>62</v>
      </c>
      <c r="B64" t="s">
        <v>39</v>
      </c>
      <c r="C64" t="s">
        <v>89</v>
      </c>
      <c r="D64" t="s">
        <v>12</v>
      </c>
      <c r="E64" t="s">
        <v>30</v>
      </c>
      <c r="F64" t="s">
        <v>81</v>
      </c>
      <c r="G64" t="s">
        <v>7</v>
      </c>
      <c r="H64" t="str">
        <f>_xlfn.CONCAT(Table4[[#This Row],[Product Code]],Table4[[#This Row],[Currency]],Table4[[#This Row],[Tenor]],LEFT(Table4[Buy/Sell],1))</f>
        <v>ORRUSDSEK1YB</v>
      </c>
      <c r="I64" t="str">
        <f>_xlfn.CONCAT("https://e-markets.nordea.com/DownloadDocumentService/api/DownloadDocument/UPI/",Table4[[#This Row],[Product ID]],"/KID_en_gb")</f>
        <v>https://e-markets.nordea.com/DownloadDocumentService/api/DownloadDocument/UPI/ORRUSDSEK1YB/KID_en_gb</v>
      </c>
      <c r="J6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https://e-markets.nordea.com/DownloadDocumentService/api/DownloadDocument/UPI/ORRUSDSEK1YB/KID_sv_se</v>
      </c>
    </row>
    <row r="65" spans="1:10" x14ac:dyDescent="0.25">
      <c r="A65">
        <v>63</v>
      </c>
      <c r="B65" t="s">
        <v>39</v>
      </c>
      <c r="C65" t="s">
        <v>89</v>
      </c>
      <c r="D65" t="s">
        <v>14</v>
      </c>
      <c r="E65" t="s">
        <v>31</v>
      </c>
      <c r="F65" t="s">
        <v>80</v>
      </c>
      <c r="G65" t="s">
        <v>7</v>
      </c>
      <c r="H65" t="str">
        <f>_xlfn.CONCAT(Table4[[#This Row],[Product Code]],Table4[[#This Row],[Currency]],Table4[[#This Row],[Tenor]],LEFT(Table4[Buy/Sell],1))</f>
        <v>ORRUSDDKK3MB</v>
      </c>
      <c r="I65" t="str">
        <f>_xlfn.CONCAT("https://e-markets.nordea.com/DownloadDocumentService/api/DownloadDocument/UPI/",Table4[[#This Row],[Product ID]],"/KID_en_gb")</f>
        <v>https://e-markets.nordea.com/DownloadDocumentService/api/DownloadDocument/UPI/ORRUSDDKK3MB/KID_en_gb</v>
      </c>
      <c r="J6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https://e-markets.nordea.com/DownloadDocumentService/api/DownloadDocument/UPI/ORRUSDDKK3MB/KID_da_dk</v>
      </c>
    </row>
    <row r="66" spans="1:10" x14ac:dyDescent="0.25">
      <c r="A66">
        <v>64</v>
      </c>
      <c r="B66" t="s">
        <v>39</v>
      </c>
      <c r="C66" t="s">
        <v>89</v>
      </c>
      <c r="D66" t="s">
        <v>14</v>
      </c>
      <c r="E66" t="s">
        <v>31</v>
      </c>
      <c r="F66" t="s">
        <v>81</v>
      </c>
      <c r="G66" t="s">
        <v>7</v>
      </c>
      <c r="H66" t="str">
        <f>_xlfn.CONCAT(Table4[[#This Row],[Product Code]],Table4[[#This Row],[Currency]],Table4[[#This Row],[Tenor]],LEFT(Table4[Buy/Sell],1))</f>
        <v>ORRUSDDKK1YB</v>
      </c>
      <c r="I66" t="str">
        <f>_xlfn.CONCAT("https://e-markets.nordea.com/DownloadDocumentService/api/DownloadDocument/UPI/",Table4[[#This Row],[Product ID]],"/KID_en_gb")</f>
        <v>https://e-markets.nordea.com/DownloadDocumentService/api/DownloadDocument/UPI/ORRUSDDKK1YB/KID_en_gb</v>
      </c>
      <c r="J6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https://e-markets.nordea.com/DownloadDocumentService/api/DownloadDocument/UPI/ORRUSDDKK1YB/KID_da_dk</v>
      </c>
    </row>
    <row r="67" spans="1:10" x14ac:dyDescent="0.25">
      <c r="A67">
        <v>65</v>
      </c>
      <c r="B67" t="s">
        <v>40</v>
      </c>
      <c r="C67" t="s">
        <v>90</v>
      </c>
      <c r="D67" t="s">
        <v>5</v>
      </c>
      <c r="E67" t="s">
        <v>28</v>
      </c>
      <c r="F67" t="s">
        <v>80</v>
      </c>
      <c r="G67" t="s">
        <v>7</v>
      </c>
      <c r="H67" t="str">
        <f>_xlfn.CONCAT(Table4[[#This Row],[Product Code]],Table4[[#This Row],[Currency]],Table4[[#This Row],[Tenor]],LEFT(Table4[Buy/Sell],1))</f>
        <v>OSGEURUSD3MB</v>
      </c>
      <c r="I67" t="str">
        <f>_xlfn.CONCAT("https://e-markets.nordea.com/DownloadDocumentService/api/DownloadDocument/UPI/",Table4[[#This Row],[Product ID]],"/KID_en_gb")</f>
        <v>https://e-markets.nordea.com/DownloadDocumentService/api/DownloadDocument/UPI/OSGEURUSD3MB/KID_en_gb</v>
      </c>
      <c r="J6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https://e-markets.nordea.com/DownloadDocumentService/api/DownloadDocument/UPI/OSGEURUSD3MB/KID_fi_fi</v>
      </c>
    </row>
    <row r="68" spans="1:10" x14ac:dyDescent="0.25">
      <c r="A68">
        <v>66</v>
      </c>
      <c r="B68" t="s">
        <v>40</v>
      </c>
      <c r="C68" t="s">
        <v>90</v>
      </c>
      <c r="D68" t="s">
        <v>5</v>
      </c>
      <c r="E68" t="s">
        <v>28</v>
      </c>
      <c r="F68" t="s">
        <v>81</v>
      </c>
      <c r="G68" t="s">
        <v>7</v>
      </c>
      <c r="H68" t="str">
        <f>_xlfn.CONCAT(Table4[[#This Row],[Product Code]],Table4[[#This Row],[Currency]],Table4[[#This Row],[Tenor]],LEFT(Table4[Buy/Sell],1))</f>
        <v>OSGEURUSD1YB</v>
      </c>
      <c r="I68" t="str">
        <f>_xlfn.CONCAT("https://e-markets.nordea.com/DownloadDocumentService/api/DownloadDocument/UPI/",Table4[[#This Row],[Product ID]],"/KID_en_gb")</f>
        <v>https://e-markets.nordea.com/DownloadDocumentService/api/DownloadDocument/UPI/OSGEURUSD1YB/KID_en_gb</v>
      </c>
      <c r="J6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https://e-markets.nordea.com/DownloadDocumentService/api/DownloadDocument/UPI/OSGEURUSD1YB/KID_fi_fi</v>
      </c>
    </row>
    <row r="69" spans="1:10" x14ac:dyDescent="0.25">
      <c r="A69">
        <v>67</v>
      </c>
      <c r="B69" t="s">
        <v>40</v>
      </c>
      <c r="C69" t="s">
        <v>90</v>
      </c>
      <c r="D69" t="s">
        <v>10</v>
      </c>
      <c r="E69" t="s">
        <v>29</v>
      </c>
      <c r="F69" t="s">
        <v>80</v>
      </c>
      <c r="G69" t="s">
        <v>7</v>
      </c>
      <c r="H69" t="str">
        <f>_xlfn.CONCAT(Table4[[#This Row],[Product Code]],Table4[[#This Row],[Currency]],Table4[[#This Row],[Tenor]],LEFT(Table4[Buy/Sell],1))</f>
        <v>OSGUSDNOK3MB</v>
      </c>
      <c r="I69" t="str">
        <f>_xlfn.CONCAT("https://e-markets.nordea.com/DownloadDocumentService/api/DownloadDocument/UPI/",Table4[[#This Row],[Product ID]],"/KID_en_gb")</f>
        <v>https://e-markets.nordea.com/DownloadDocumentService/api/DownloadDocument/UPI/OSGUSDNOK3MB/KID_en_gb</v>
      </c>
      <c r="J6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https://e-markets.nordea.com/DownloadDocumentService/api/DownloadDocument/UPI/OSGUSDNOK3MB/KID_nb_no</v>
      </c>
    </row>
    <row r="70" spans="1:10" x14ac:dyDescent="0.25">
      <c r="A70">
        <v>68</v>
      </c>
      <c r="B70" t="s">
        <v>40</v>
      </c>
      <c r="C70" t="s">
        <v>90</v>
      </c>
      <c r="D70" t="s">
        <v>10</v>
      </c>
      <c r="E70" t="s">
        <v>29</v>
      </c>
      <c r="F70" t="s">
        <v>81</v>
      </c>
      <c r="G70" t="s">
        <v>7</v>
      </c>
      <c r="H70" t="str">
        <f>_xlfn.CONCAT(Table4[[#This Row],[Product Code]],Table4[[#This Row],[Currency]],Table4[[#This Row],[Tenor]],LEFT(Table4[Buy/Sell],1))</f>
        <v>OSGUSDNOK1YB</v>
      </c>
      <c r="I70" t="str">
        <f>_xlfn.CONCAT("https://e-markets.nordea.com/DownloadDocumentService/api/DownloadDocument/UPI/",Table4[[#This Row],[Product ID]],"/KID_en_gb")</f>
        <v>https://e-markets.nordea.com/DownloadDocumentService/api/DownloadDocument/UPI/OSGUSDNOK1YB/KID_en_gb</v>
      </c>
      <c r="J7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https://e-markets.nordea.com/DownloadDocumentService/api/DownloadDocument/UPI/OSGUSDNOK1YB/KID_nb_no</v>
      </c>
    </row>
    <row r="71" spans="1:10" x14ac:dyDescent="0.25">
      <c r="A71">
        <v>69</v>
      </c>
      <c r="B71" t="s">
        <v>40</v>
      </c>
      <c r="C71" t="s">
        <v>90</v>
      </c>
      <c r="D71" t="s">
        <v>12</v>
      </c>
      <c r="E71" t="s">
        <v>30</v>
      </c>
      <c r="F71" t="s">
        <v>80</v>
      </c>
      <c r="G71" t="s">
        <v>7</v>
      </c>
      <c r="H71" t="str">
        <f>_xlfn.CONCAT(Table4[[#This Row],[Product Code]],Table4[[#This Row],[Currency]],Table4[[#This Row],[Tenor]],LEFT(Table4[Buy/Sell],1))</f>
        <v>OSGUSDSEK3MB</v>
      </c>
      <c r="I71" t="str">
        <f>_xlfn.CONCAT("https://e-markets.nordea.com/DownloadDocumentService/api/DownloadDocument/UPI/",Table4[[#This Row],[Product ID]],"/KID_en_gb")</f>
        <v>https://e-markets.nordea.com/DownloadDocumentService/api/DownloadDocument/UPI/OSGUSDSEK3MB/KID_en_gb</v>
      </c>
      <c r="J71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https://e-markets.nordea.com/DownloadDocumentService/api/DownloadDocument/UPI/OSGUSDSEK3MB/KID_sv_se</v>
      </c>
    </row>
    <row r="72" spans="1:10" x14ac:dyDescent="0.25">
      <c r="A72">
        <v>70</v>
      </c>
      <c r="B72" t="s">
        <v>40</v>
      </c>
      <c r="C72" t="s">
        <v>90</v>
      </c>
      <c r="D72" t="s">
        <v>12</v>
      </c>
      <c r="E72" t="s">
        <v>30</v>
      </c>
      <c r="F72" t="s">
        <v>81</v>
      </c>
      <c r="G72" t="s">
        <v>7</v>
      </c>
      <c r="H72" t="str">
        <f>_xlfn.CONCAT(Table4[[#This Row],[Product Code]],Table4[[#This Row],[Currency]],Table4[[#This Row],[Tenor]],LEFT(Table4[Buy/Sell],1))</f>
        <v>OSGUSDSEK1YB</v>
      </c>
      <c r="I72" t="str">
        <f>_xlfn.CONCAT("https://e-markets.nordea.com/DownloadDocumentService/api/DownloadDocument/UPI/",Table4[[#This Row],[Product ID]],"/KID_en_gb")</f>
        <v>https://e-markets.nordea.com/DownloadDocumentService/api/DownloadDocument/UPI/OSGUSDSEK1YB/KID_en_gb</v>
      </c>
      <c r="J7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https://e-markets.nordea.com/DownloadDocumentService/api/DownloadDocument/UPI/OSGUSDSEK1YB/KID_sv_se</v>
      </c>
    </row>
    <row r="73" spans="1:10" x14ac:dyDescent="0.25">
      <c r="A73">
        <v>71</v>
      </c>
      <c r="B73" t="s">
        <v>40</v>
      </c>
      <c r="C73" t="s">
        <v>90</v>
      </c>
      <c r="D73" t="s">
        <v>14</v>
      </c>
      <c r="E73" t="s">
        <v>31</v>
      </c>
      <c r="F73" t="s">
        <v>80</v>
      </c>
      <c r="G73" t="s">
        <v>7</v>
      </c>
      <c r="H73" t="str">
        <f>_xlfn.CONCAT(Table4[[#This Row],[Product Code]],Table4[[#This Row],[Currency]],Table4[[#This Row],[Tenor]],LEFT(Table4[Buy/Sell],1))</f>
        <v>OSGUSDDKK3MB</v>
      </c>
      <c r="I73" t="str">
        <f>_xlfn.CONCAT("https://e-markets.nordea.com/DownloadDocumentService/api/DownloadDocument/UPI/",Table4[[#This Row],[Product ID]],"/KID_en_gb")</f>
        <v>https://e-markets.nordea.com/DownloadDocumentService/api/DownloadDocument/UPI/OSGUSDDKK3MB/KID_en_gb</v>
      </c>
      <c r="J7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https://e-markets.nordea.com/DownloadDocumentService/api/DownloadDocument/UPI/OSGUSDDKK3MB/KID_da_dk</v>
      </c>
    </row>
    <row r="74" spans="1:10" x14ac:dyDescent="0.25">
      <c r="A74">
        <v>72</v>
      </c>
      <c r="B74" t="s">
        <v>40</v>
      </c>
      <c r="C74" t="s">
        <v>90</v>
      </c>
      <c r="D74" t="s">
        <v>14</v>
      </c>
      <c r="E74" t="s">
        <v>31</v>
      </c>
      <c r="F74" t="s">
        <v>81</v>
      </c>
      <c r="G74" t="s">
        <v>7</v>
      </c>
      <c r="H74" t="str">
        <f>_xlfn.CONCAT(Table4[[#This Row],[Product Code]],Table4[[#This Row],[Currency]],Table4[[#This Row],[Tenor]],LEFT(Table4[Buy/Sell],1))</f>
        <v>OSGUSDDKK1YB</v>
      </c>
      <c r="I74" t="str">
        <f>_xlfn.CONCAT("https://e-markets.nordea.com/DownloadDocumentService/api/DownloadDocument/UPI/",Table4[[#This Row],[Product ID]],"/KID_en_gb")</f>
        <v>https://e-markets.nordea.com/DownloadDocumentService/api/DownloadDocument/UPI/OSGUSDDKK1YB/KID_en_gb</v>
      </c>
      <c r="J7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https://e-markets.nordea.com/DownloadDocumentService/api/DownloadDocument/UPI/OSGUSDDKK1YB/KID_da_dk</v>
      </c>
    </row>
    <row r="75" spans="1:10" x14ac:dyDescent="0.25">
      <c r="A75">
        <v>73</v>
      </c>
      <c r="B75" t="s">
        <v>41</v>
      </c>
      <c r="C75" t="s">
        <v>91</v>
      </c>
      <c r="D75" t="s">
        <v>5</v>
      </c>
      <c r="E75" t="s">
        <v>28</v>
      </c>
      <c r="F75" t="s">
        <v>80</v>
      </c>
      <c r="G75" t="s">
        <v>7</v>
      </c>
      <c r="H75" t="str">
        <f>_xlfn.CONCAT(Table4[[#This Row],[Product Code]],Table4[[#This Row],[Currency]],Table4[[#This Row],[Tenor]],LEFT(Table4[Buy/Sell],1))</f>
        <v>FEXEURUSD3MB</v>
      </c>
      <c r="I75" t="str">
        <f>_xlfn.CONCAT("https://e-markets.nordea.com/DownloadDocumentService/api/DownloadDocument/UPI/",Table4[[#This Row],[Product ID]],"/KID_en_gb")</f>
        <v>https://e-markets.nordea.com/DownloadDocumentService/api/DownloadDocument/UPI/FEXEURUSD3MB/KID_en_gb</v>
      </c>
      <c r="J7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https://e-markets.nordea.com/DownloadDocumentService/api/DownloadDocument/UPI/FEXEURUSD3MB/KID_fi_fi</v>
      </c>
    </row>
    <row r="76" spans="1:10" x14ac:dyDescent="0.25">
      <c r="A76">
        <v>74</v>
      </c>
      <c r="B76" t="s">
        <v>41</v>
      </c>
      <c r="C76" t="s">
        <v>91</v>
      </c>
      <c r="D76" t="s">
        <v>5</v>
      </c>
      <c r="E76" t="s">
        <v>28</v>
      </c>
      <c r="F76" t="s">
        <v>81</v>
      </c>
      <c r="G76" t="s">
        <v>7</v>
      </c>
      <c r="H76" t="str">
        <f>_xlfn.CONCAT(Table4[[#This Row],[Product Code]],Table4[[#This Row],[Currency]],Table4[[#This Row],[Tenor]],LEFT(Table4[Buy/Sell],1))</f>
        <v>FEXEURUSD1YB</v>
      </c>
      <c r="I76" t="str">
        <f>_xlfn.CONCAT("https://e-markets.nordea.com/DownloadDocumentService/api/DownloadDocument/UPI/",Table4[[#This Row],[Product ID]],"/KID_en_gb")</f>
        <v>https://e-markets.nordea.com/DownloadDocumentService/api/DownloadDocument/UPI/FEXEURUSD1YB/KID_en_gb</v>
      </c>
      <c r="J7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https://e-markets.nordea.com/DownloadDocumentService/api/DownloadDocument/UPI/FEXEURUSD1YB/KID_fi_fi</v>
      </c>
    </row>
    <row r="77" spans="1:10" x14ac:dyDescent="0.25">
      <c r="A77">
        <v>75</v>
      </c>
      <c r="B77" t="s">
        <v>41</v>
      </c>
      <c r="C77" t="s">
        <v>91</v>
      </c>
      <c r="D77" t="s">
        <v>10</v>
      </c>
      <c r="E77" t="s">
        <v>29</v>
      </c>
      <c r="F77" t="s">
        <v>80</v>
      </c>
      <c r="G77" t="s">
        <v>7</v>
      </c>
      <c r="H77" t="str">
        <f>_xlfn.CONCAT(Table4[[#This Row],[Product Code]],Table4[[#This Row],[Currency]],Table4[[#This Row],[Tenor]],LEFT(Table4[Buy/Sell],1))</f>
        <v>FEXUSDNOK3MB</v>
      </c>
      <c r="I77" t="str">
        <f>_xlfn.CONCAT("https://e-markets.nordea.com/DownloadDocumentService/api/DownloadDocument/UPI/",Table4[[#This Row],[Product ID]],"/KID_en_gb")</f>
        <v>https://e-markets.nordea.com/DownloadDocumentService/api/DownloadDocument/UPI/FEXUSDNOK3MB/KID_en_gb</v>
      </c>
      <c r="J7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https://e-markets.nordea.com/DownloadDocumentService/api/DownloadDocument/UPI/FEXUSDNOK3MB/KID_nb_no</v>
      </c>
    </row>
    <row r="78" spans="1:10" x14ac:dyDescent="0.25">
      <c r="A78">
        <v>76</v>
      </c>
      <c r="B78" t="s">
        <v>41</v>
      </c>
      <c r="C78" t="s">
        <v>91</v>
      </c>
      <c r="D78" t="s">
        <v>10</v>
      </c>
      <c r="E78" t="s">
        <v>29</v>
      </c>
      <c r="F78" t="s">
        <v>81</v>
      </c>
      <c r="G78" t="s">
        <v>7</v>
      </c>
      <c r="H78" t="str">
        <f>_xlfn.CONCAT(Table4[[#This Row],[Product Code]],Table4[[#This Row],[Currency]],Table4[[#This Row],[Tenor]],LEFT(Table4[Buy/Sell],1))</f>
        <v>FEXUSDNOK1YB</v>
      </c>
      <c r="I78" t="str">
        <f>_xlfn.CONCAT("https://e-markets.nordea.com/DownloadDocumentService/api/DownloadDocument/UPI/",Table4[[#This Row],[Product ID]],"/KID_en_gb")</f>
        <v>https://e-markets.nordea.com/DownloadDocumentService/api/DownloadDocument/UPI/FEXUSDNOK1YB/KID_en_gb</v>
      </c>
      <c r="J7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https://e-markets.nordea.com/DownloadDocumentService/api/DownloadDocument/UPI/FEXUSDNOK1YB/KID_nb_no</v>
      </c>
    </row>
    <row r="79" spans="1:10" x14ac:dyDescent="0.25">
      <c r="A79">
        <v>77</v>
      </c>
      <c r="B79" t="s">
        <v>41</v>
      </c>
      <c r="C79" t="s">
        <v>91</v>
      </c>
      <c r="D79" t="s">
        <v>12</v>
      </c>
      <c r="E79" t="s">
        <v>30</v>
      </c>
      <c r="F79" t="s">
        <v>80</v>
      </c>
      <c r="G79" t="s">
        <v>7</v>
      </c>
      <c r="H79" t="str">
        <f>_xlfn.CONCAT(Table4[[#This Row],[Product Code]],Table4[[#This Row],[Currency]],Table4[[#This Row],[Tenor]],LEFT(Table4[Buy/Sell],1))</f>
        <v>FEXUSDSEK3MB</v>
      </c>
      <c r="I79" t="str">
        <f>_xlfn.CONCAT("https://e-markets.nordea.com/DownloadDocumentService/api/DownloadDocument/UPI/",Table4[[#This Row],[Product ID]],"/KID_en_gb")</f>
        <v>https://e-markets.nordea.com/DownloadDocumentService/api/DownloadDocument/UPI/FEXUSDSEK3MB/KID_en_gb</v>
      </c>
      <c r="J7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https://e-markets.nordea.com/DownloadDocumentService/api/DownloadDocument/UPI/FEXUSDSEK3MB/KID_sv_se</v>
      </c>
    </row>
    <row r="80" spans="1:10" x14ac:dyDescent="0.25">
      <c r="A80">
        <v>78</v>
      </c>
      <c r="B80" t="s">
        <v>41</v>
      </c>
      <c r="C80" t="s">
        <v>91</v>
      </c>
      <c r="D80" t="s">
        <v>12</v>
      </c>
      <c r="E80" t="s">
        <v>30</v>
      </c>
      <c r="F80" t="s">
        <v>81</v>
      </c>
      <c r="G80" t="s">
        <v>7</v>
      </c>
      <c r="H80" t="str">
        <f>_xlfn.CONCAT(Table4[[#This Row],[Product Code]],Table4[[#This Row],[Currency]],Table4[[#This Row],[Tenor]],LEFT(Table4[Buy/Sell],1))</f>
        <v>FEXUSDSEK1YB</v>
      </c>
      <c r="I80" t="str">
        <f>_xlfn.CONCAT("https://e-markets.nordea.com/DownloadDocumentService/api/DownloadDocument/UPI/",Table4[[#This Row],[Product ID]],"/KID_en_gb")</f>
        <v>https://e-markets.nordea.com/DownloadDocumentService/api/DownloadDocument/UPI/FEXUSDSEK1YB/KID_en_gb</v>
      </c>
      <c r="J8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https://e-markets.nordea.com/DownloadDocumentService/api/DownloadDocument/UPI/FEXUSDSEK1YB/KID_sv_se</v>
      </c>
    </row>
    <row r="81" spans="1:10" x14ac:dyDescent="0.25">
      <c r="A81">
        <v>79</v>
      </c>
      <c r="B81" t="s">
        <v>41</v>
      </c>
      <c r="C81" t="s">
        <v>91</v>
      </c>
      <c r="D81" t="s">
        <v>14</v>
      </c>
      <c r="E81" t="s">
        <v>31</v>
      </c>
      <c r="F81" t="s">
        <v>80</v>
      </c>
      <c r="G81" t="s">
        <v>7</v>
      </c>
      <c r="H81" t="str">
        <f>_xlfn.CONCAT(Table4[[#This Row],[Product Code]],Table4[[#This Row],[Currency]],Table4[[#This Row],[Tenor]],LEFT(Table4[Buy/Sell],1))</f>
        <v>FEXUSDDKK3MB</v>
      </c>
      <c r="I81" t="str">
        <f>_xlfn.CONCAT("https://e-markets.nordea.com/DownloadDocumentService/api/DownloadDocument/UPI/",Table4[[#This Row],[Product ID]],"/KID_en_gb")</f>
        <v>https://e-markets.nordea.com/DownloadDocumentService/api/DownloadDocument/UPI/FEXUSDDKK3MB/KID_en_gb</v>
      </c>
      <c r="J81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https://e-markets.nordea.com/DownloadDocumentService/api/DownloadDocument/UPI/FEXUSDDKK3MB/KID_da_dk</v>
      </c>
    </row>
    <row r="82" spans="1:10" x14ac:dyDescent="0.25">
      <c r="A82">
        <v>80</v>
      </c>
      <c r="B82" t="s">
        <v>41</v>
      </c>
      <c r="C82" t="s">
        <v>91</v>
      </c>
      <c r="D82" t="s">
        <v>14</v>
      </c>
      <c r="E82" t="s">
        <v>31</v>
      </c>
      <c r="F82" t="s">
        <v>81</v>
      </c>
      <c r="G82" t="s">
        <v>7</v>
      </c>
      <c r="H82" t="str">
        <f>_xlfn.CONCAT(Table4[[#This Row],[Product Code]],Table4[[#This Row],[Currency]],Table4[[#This Row],[Tenor]],LEFT(Table4[Buy/Sell],1))</f>
        <v>FEXUSDDKK1YB</v>
      </c>
      <c r="I82" t="str">
        <f>_xlfn.CONCAT("https://e-markets.nordea.com/DownloadDocumentService/api/DownloadDocument/UPI/",Table4[[#This Row],[Product ID]],"/KID_en_gb")</f>
        <v>https://e-markets.nordea.com/DownloadDocumentService/api/DownloadDocument/UPI/FEXUSDDKK1YB/KID_en_gb</v>
      </c>
      <c r="J8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https://e-markets.nordea.com/DownloadDocumentService/api/DownloadDocument/UPI/FEXUSDDKK1YB/KID_da_dk</v>
      </c>
    </row>
    <row r="83" spans="1:10" x14ac:dyDescent="0.25">
      <c r="A83">
        <v>81</v>
      </c>
      <c r="B83" t="s">
        <v>42</v>
      </c>
      <c r="C83" t="s">
        <v>92</v>
      </c>
      <c r="D83" t="s">
        <v>5</v>
      </c>
      <c r="E83" t="s">
        <v>28</v>
      </c>
      <c r="F83" t="s">
        <v>80</v>
      </c>
      <c r="G83" t="s">
        <v>7</v>
      </c>
      <c r="H83" t="str">
        <f>_xlfn.CONCAT(Table4[[#This Row],[Product Code]],Table4[[#This Row],[Currency]],Table4[[#This Row],[Tenor]],LEFT(Table4[Buy/Sell],1))</f>
        <v>FXREURUSD3MB</v>
      </c>
      <c r="I83" t="str">
        <f>_xlfn.CONCAT("https://e-markets.nordea.com/DownloadDocumentService/api/DownloadDocument/UPI/",Table4[[#This Row],[Product ID]],"/KID_en_gb")</f>
        <v>https://e-markets.nordea.com/DownloadDocumentService/api/DownloadDocument/UPI/FXREURUSD3MB/KID_en_gb</v>
      </c>
      <c r="J8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https://e-markets.nordea.com/DownloadDocumentService/api/DownloadDocument/UPI/FXREURUSD3MB/KID_fi_fi</v>
      </c>
    </row>
    <row r="84" spans="1:10" x14ac:dyDescent="0.25">
      <c r="A84">
        <v>82</v>
      </c>
      <c r="B84" t="s">
        <v>42</v>
      </c>
      <c r="C84" t="s">
        <v>92</v>
      </c>
      <c r="D84" t="s">
        <v>5</v>
      </c>
      <c r="E84" t="s">
        <v>28</v>
      </c>
      <c r="F84" t="s">
        <v>81</v>
      </c>
      <c r="G84" t="s">
        <v>7</v>
      </c>
      <c r="H84" t="str">
        <f>_xlfn.CONCAT(Table4[[#This Row],[Product Code]],Table4[[#This Row],[Currency]],Table4[[#This Row],[Tenor]],LEFT(Table4[Buy/Sell],1))</f>
        <v>FXREURUSD1YB</v>
      </c>
      <c r="I84" t="str">
        <f>_xlfn.CONCAT("https://e-markets.nordea.com/DownloadDocumentService/api/DownloadDocument/UPI/",Table4[[#This Row],[Product ID]],"/KID_en_gb")</f>
        <v>https://e-markets.nordea.com/DownloadDocumentService/api/DownloadDocument/UPI/FXREURUSD1YB/KID_en_gb</v>
      </c>
      <c r="J8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https://e-markets.nordea.com/DownloadDocumentService/api/DownloadDocument/UPI/FXREURUSD1YB/KID_fi_fi</v>
      </c>
    </row>
    <row r="85" spans="1:10" x14ac:dyDescent="0.25">
      <c r="A85">
        <v>83</v>
      </c>
      <c r="B85" t="s">
        <v>42</v>
      </c>
      <c r="C85" t="s">
        <v>92</v>
      </c>
      <c r="D85" t="s">
        <v>10</v>
      </c>
      <c r="E85" t="s">
        <v>29</v>
      </c>
      <c r="F85" t="s">
        <v>80</v>
      </c>
      <c r="G85" t="s">
        <v>7</v>
      </c>
      <c r="H85" t="str">
        <f>_xlfn.CONCAT(Table4[[#This Row],[Product Code]],Table4[[#This Row],[Currency]],Table4[[#This Row],[Tenor]],LEFT(Table4[Buy/Sell],1))</f>
        <v>FXRUSDNOK3MB</v>
      </c>
      <c r="I85" t="str">
        <f>_xlfn.CONCAT("https://e-markets.nordea.com/DownloadDocumentService/api/DownloadDocument/UPI/",Table4[[#This Row],[Product ID]],"/KID_en_gb")</f>
        <v>https://e-markets.nordea.com/DownloadDocumentService/api/DownloadDocument/UPI/FXRUSDNOK3MB/KID_en_gb</v>
      </c>
      <c r="J8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https://e-markets.nordea.com/DownloadDocumentService/api/DownloadDocument/UPI/FXRUSDNOK3MB/KID_nb_no</v>
      </c>
    </row>
    <row r="86" spans="1:10" x14ac:dyDescent="0.25">
      <c r="A86">
        <v>84</v>
      </c>
      <c r="B86" t="s">
        <v>42</v>
      </c>
      <c r="C86" t="s">
        <v>92</v>
      </c>
      <c r="D86" t="s">
        <v>10</v>
      </c>
      <c r="E86" t="s">
        <v>29</v>
      </c>
      <c r="F86" t="s">
        <v>81</v>
      </c>
      <c r="G86" t="s">
        <v>7</v>
      </c>
      <c r="H86" t="str">
        <f>_xlfn.CONCAT(Table4[[#This Row],[Product Code]],Table4[[#This Row],[Currency]],Table4[[#This Row],[Tenor]],LEFT(Table4[Buy/Sell],1))</f>
        <v>FXRUSDNOK1YB</v>
      </c>
      <c r="I86" t="str">
        <f>_xlfn.CONCAT("https://e-markets.nordea.com/DownloadDocumentService/api/DownloadDocument/UPI/",Table4[[#This Row],[Product ID]],"/KID_en_gb")</f>
        <v>https://e-markets.nordea.com/DownloadDocumentService/api/DownloadDocument/UPI/FXRUSDNOK1YB/KID_en_gb</v>
      </c>
      <c r="J8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https://e-markets.nordea.com/DownloadDocumentService/api/DownloadDocument/UPI/FXRUSDNOK1YB/KID_nb_no</v>
      </c>
    </row>
    <row r="87" spans="1:10" x14ac:dyDescent="0.25">
      <c r="A87">
        <v>85</v>
      </c>
      <c r="B87" t="s">
        <v>42</v>
      </c>
      <c r="C87" t="s">
        <v>92</v>
      </c>
      <c r="D87" t="s">
        <v>12</v>
      </c>
      <c r="E87" t="s">
        <v>30</v>
      </c>
      <c r="F87" t="s">
        <v>80</v>
      </c>
      <c r="G87" t="s">
        <v>7</v>
      </c>
      <c r="H87" t="str">
        <f>_xlfn.CONCAT(Table4[[#This Row],[Product Code]],Table4[[#This Row],[Currency]],Table4[[#This Row],[Tenor]],LEFT(Table4[Buy/Sell],1))</f>
        <v>FXRUSDSEK3MB</v>
      </c>
      <c r="I87" t="str">
        <f>_xlfn.CONCAT("https://e-markets.nordea.com/DownloadDocumentService/api/DownloadDocument/UPI/",Table4[[#This Row],[Product ID]],"/KID_en_gb")</f>
        <v>https://e-markets.nordea.com/DownloadDocumentService/api/DownloadDocument/UPI/FXRUSDSEK3MB/KID_en_gb</v>
      </c>
      <c r="J8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https://e-markets.nordea.com/DownloadDocumentService/api/DownloadDocument/UPI/FXRUSDSEK3MB/KID_sv_se</v>
      </c>
    </row>
    <row r="88" spans="1:10" x14ac:dyDescent="0.25">
      <c r="A88">
        <v>86</v>
      </c>
      <c r="B88" t="s">
        <v>42</v>
      </c>
      <c r="C88" t="s">
        <v>92</v>
      </c>
      <c r="D88" t="s">
        <v>12</v>
      </c>
      <c r="E88" t="s">
        <v>30</v>
      </c>
      <c r="F88" t="s">
        <v>81</v>
      </c>
      <c r="G88" t="s">
        <v>7</v>
      </c>
      <c r="H88" t="str">
        <f>_xlfn.CONCAT(Table4[[#This Row],[Product Code]],Table4[[#This Row],[Currency]],Table4[[#This Row],[Tenor]],LEFT(Table4[Buy/Sell],1))</f>
        <v>FXRUSDSEK1YB</v>
      </c>
      <c r="I88" t="str">
        <f>_xlfn.CONCAT("https://e-markets.nordea.com/DownloadDocumentService/api/DownloadDocument/UPI/",Table4[[#This Row],[Product ID]],"/KID_en_gb")</f>
        <v>https://e-markets.nordea.com/DownloadDocumentService/api/DownloadDocument/UPI/FXRUSDSEK1YB/KID_en_gb</v>
      </c>
      <c r="J8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https://e-markets.nordea.com/DownloadDocumentService/api/DownloadDocument/UPI/FXRUSDSEK1YB/KID_sv_se</v>
      </c>
    </row>
    <row r="89" spans="1:10" x14ac:dyDescent="0.25">
      <c r="A89">
        <v>87</v>
      </c>
      <c r="B89" t="s">
        <v>42</v>
      </c>
      <c r="C89" t="s">
        <v>92</v>
      </c>
      <c r="D89" t="s">
        <v>14</v>
      </c>
      <c r="E89" t="s">
        <v>31</v>
      </c>
      <c r="F89" t="s">
        <v>80</v>
      </c>
      <c r="G89" t="s">
        <v>7</v>
      </c>
      <c r="H89" t="str">
        <f>_xlfn.CONCAT(Table4[[#This Row],[Product Code]],Table4[[#This Row],[Currency]],Table4[[#This Row],[Tenor]],LEFT(Table4[Buy/Sell],1))</f>
        <v>FXRUSDDKK3MB</v>
      </c>
      <c r="I89" t="str">
        <f>_xlfn.CONCAT("https://e-markets.nordea.com/DownloadDocumentService/api/DownloadDocument/UPI/",Table4[[#This Row],[Product ID]],"/KID_en_gb")</f>
        <v>https://e-markets.nordea.com/DownloadDocumentService/api/DownloadDocument/UPI/FXRUSDDKK3MB/KID_en_gb</v>
      </c>
      <c r="J8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https://e-markets.nordea.com/DownloadDocumentService/api/DownloadDocument/UPI/FXRUSDDKK3MB/KID_da_dk</v>
      </c>
    </row>
    <row r="90" spans="1:10" x14ac:dyDescent="0.25">
      <c r="A90">
        <v>88</v>
      </c>
      <c r="B90" t="s">
        <v>42</v>
      </c>
      <c r="C90" t="s">
        <v>92</v>
      </c>
      <c r="D90" t="s">
        <v>14</v>
      </c>
      <c r="E90" t="s">
        <v>31</v>
      </c>
      <c r="F90" t="s">
        <v>81</v>
      </c>
      <c r="G90" t="s">
        <v>7</v>
      </c>
      <c r="H90" t="str">
        <f>_xlfn.CONCAT(Table4[[#This Row],[Product Code]],Table4[[#This Row],[Currency]],Table4[[#This Row],[Tenor]],LEFT(Table4[Buy/Sell],1))</f>
        <v>FXRUSDDKK1YB</v>
      </c>
      <c r="I90" t="str">
        <f>_xlfn.CONCAT("https://e-markets.nordea.com/DownloadDocumentService/api/DownloadDocument/UPI/",Table4[[#This Row],[Product ID]],"/KID_en_gb")</f>
        <v>https://e-markets.nordea.com/DownloadDocumentService/api/DownloadDocument/UPI/FXRUSDDKK1YB/KID_en_gb</v>
      </c>
      <c r="J9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https://e-markets.nordea.com/DownloadDocumentService/api/DownloadDocument/UPI/FXRUSDDKK1YB/KID_da_dk</v>
      </c>
    </row>
    <row r="91" spans="1:10" x14ac:dyDescent="0.25">
      <c r="A91">
        <v>89</v>
      </c>
      <c r="B91" t="s">
        <v>43</v>
      </c>
      <c r="C91" t="s">
        <v>93</v>
      </c>
      <c r="D91" t="s">
        <v>5</v>
      </c>
      <c r="E91" t="s">
        <v>28</v>
      </c>
      <c r="F91" t="s">
        <v>80</v>
      </c>
      <c r="G91" t="s">
        <v>7</v>
      </c>
      <c r="H91" t="str">
        <f>_xlfn.CONCAT(Table4[[#This Row],[Product Code]],Table4[[#This Row],[Currency]],Table4[[#This Row],[Tenor]],LEFT(Table4[Buy/Sell],1))</f>
        <v>ACCEURUSD3MB</v>
      </c>
      <c r="I91" t="str">
        <f>_xlfn.CONCAT("https://e-markets.nordea.com/DownloadDocumentService/api/DownloadDocument/UPI/",Table4[[#This Row],[Product ID]],"/KID_en_gb")</f>
        <v>https://e-markets.nordea.com/DownloadDocumentService/api/DownloadDocument/UPI/ACCEURUSD3MB/KID_en_gb</v>
      </c>
      <c r="J91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https://e-markets.nordea.com/DownloadDocumentService/api/DownloadDocument/UPI/ACCEURUSD3MB/KID_fi_fi</v>
      </c>
    </row>
    <row r="92" spans="1:10" x14ac:dyDescent="0.25">
      <c r="A92">
        <v>90</v>
      </c>
      <c r="B92" t="s">
        <v>43</v>
      </c>
      <c r="C92" t="s">
        <v>93</v>
      </c>
      <c r="D92" t="s">
        <v>5</v>
      </c>
      <c r="E92" t="s">
        <v>28</v>
      </c>
      <c r="F92" t="s">
        <v>81</v>
      </c>
      <c r="G92" t="s">
        <v>7</v>
      </c>
      <c r="H92" t="str">
        <f>_xlfn.CONCAT(Table4[[#This Row],[Product Code]],Table4[[#This Row],[Currency]],Table4[[#This Row],[Tenor]],LEFT(Table4[Buy/Sell],1))</f>
        <v>ACCEURUSD1YB</v>
      </c>
      <c r="I92" t="str">
        <f>_xlfn.CONCAT("https://e-markets.nordea.com/DownloadDocumentService/api/DownloadDocument/UPI/",Table4[[#This Row],[Product ID]],"/KID_en_gb")</f>
        <v>https://e-markets.nordea.com/DownloadDocumentService/api/DownloadDocument/UPI/ACCEURUSD1YB/KID_en_gb</v>
      </c>
      <c r="J9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https://e-markets.nordea.com/DownloadDocumentService/api/DownloadDocument/UPI/ACCEURUSD1YB/KID_fi_fi</v>
      </c>
    </row>
    <row r="93" spans="1:10" x14ac:dyDescent="0.25">
      <c r="A93">
        <v>91</v>
      </c>
      <c r="B93" t="s">
        <v>43</v>
      </c>
      <c r="C93" t="s">
        <v>93</v>
      </c>
      <c r="D93" t="s">
        <v>10</v>
      </c>
      <c r="E93" t="s">
        <v>29</v>
      </c>
      <c r="F93" t="s">
        <v>80</v>
      </c>
      <c r="G93" t="s">
        <v>7</v>
      </c>
      <c r="H93" t="str">
        <f>_xlfn.CONCAT(Table4[[#This Row],[Product Code]],Table4[[#This Row],[Currency]],Table4[[#This Row],[Tenor]],LEFT(Table4[Buy/Sell],1))</f>
        <v>ACCUSDNOK3MB</v>
      </c>
      <c r="I93" t="str">
        <f>_xlfn.CONCAT("https://e-markets.nordea.com/DownloadDocumentService/api/DownloadDocument/UPI/",Table4[[#This Row],[Product ID]],"/KID_en_gb")</f>
        <v>https://e-markets.nordea.com/DownloadDocumentService/api/DownloadDocument/UPI/ACCUSDNOK3MB/KID_en_gb</v>
      </c>
      <c r="J9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https://e-markets.nordea.com/DownloadDocumentService/api/DownloadDocument/UPI/ACCUSDNOK3MB/KID_nb_no</v>
      </c>
    </row>
    <row r="94" spans="1:10" x14ac:dyDescent="0.25">
      <c r="A94">
        <v>92</v>
      </c>
      <c r="B94" t="s">
        <v>43</v>
      </c>
      <c r="C94" t="s">
        <v>93</v>
      </c>
      <c r="D94" t="s">
        <v>10</v>
      </c>
      <c r="E94" t="s">
        <v>29</v>
      </c>
      <c r="F94" t="s">
        <v>81</v>
      </c>
      <c r="G94" t="s">
        <v>7</v>
      </c>
      <c r="H94" t="str">
        <f>_xlfn.CONCAT(Table4[[#This Row],[Product Code]],Table4[[#This Row],[Currency]],Table4[[#This Row],[Tenor]],LEFT(Table4[Buy/Sell],1))</f>
        <v>ACCUSDNOK1YB</v>
      </c>
      <c r="I94" t="str">
        <f>_xlfn.CONCAT("https://e-markets.nordea.com/DownloadDocumentService/api/DownloadDocument/UPI/",Table4[[#This Row],[Product ID]],"/KID_en_gb")</f>
        <v>https://e-markets.nordea.com/DownloadDocumentService/api/DownloadDocument/UPI/ACCUSDNOK1YB/KID_en_gb</v>
      </c>
      <c r="J9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https://e-markets.nordea.com/DownloadDocumentService/api/DownloadDocument/UPI/ACCUSDNOK1YB/KID_nb_no</v>
      </c>
    </row>
    <row r="95" spans="1:10" x14ac:dyDescent="0.25">
      <c r="A95">
        <v>93</v>
      </c>
      <c r="B95" t="s">
        <v>43</v>
      </c>
      <c r="C95" t="s">
        <v>93</v>
      </c>
      <c r="D95" t="s">
        <v>12</v>
      </c>
      <c r="E95" t="s">
        <v>30</v>
      </c>
      <c r="F95" t="s">
        <v>80</v>
      </c>
      <c r="G95" t="s">
        <v>7</v>
      </c>
      <c r="H95" t="str">
        <f>_xlfn.CONCAT(Table4[[#This Row],[Product Code]],Table4[[#This Row],[Currency]],Table4[[#This Row],[Tenor]],LEFT(Table4[Buy/Sell],1))</f>
        <v>ACCUSDSEK3MB</v>
      </c>
      <c r="I95" t="str">
        <f>_xlfn.CONCAT("https://e-markets.nordea.com/DownloadDocumentService/api/DownloadDocument/UPI/",Table4[[#This Row],[Product ID]],"/KID_en_gb")</f>
        <v>https://e-markets.nordea.com/DownloadDocumentService/api/DownloadDocument/UPI/ACCUSDSEK3MB/KID_en_gb</v>
      </c>
      <c r="J9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https://e-markets.nordea.com/DownloadDocumentService/api/DownloadDocument/UPI/ACCUSDSEK3MB/KID_sv_se</v>
      </c>
    </row>
    <row r="96" spans="1:10" x14ac:dyDescent="0.25">
      <c r="A96">
        <v>94</v>
      </c>
      <c r="B96" t="s">
        <v>43</v>
      </c>
      <c r="C96" t="s">
        <v>93</v>
      </c>
      <c r="D96" t="s">
        <v>12</v>
      </c>
      <c r="E96" t="s">
        <v>30</v>
      </c>
      <c r="F96" t="s">
        <v>81</v>
      </c>
      <c r="G96" t="s">
        <v>7</v>
      </c>
      <c r="H96" t="str">
        <f>_xlfn.CONCAT(Table4[[#This Row],[Product Code]],Table4[[#This Row],[Currency]],Table4[[#This Row],[Tenor]],LEFT(Table4[Buy/Sell],1))</f>
        <v>ACCUSDSEK1YB</v>
      </c>
      <c r="I96" t="str">
        <f>_xlfn.CONCAT("https://e-markets.nordea.com/DownloadDocumentService/api/DownloadDocument/UPI/",Table4[[#This Row],[Product ID]],"/KID_en_gb")</f>
        <v>https://e-markets.nordea.com/DownloadDocumentService/api/DownloadDocument/UPI/ACCUSDSEK1YB/KID_en_gb</v>
      </c>
      <c r="J9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https://e-markets.nordea.com/DownloadDocumentService/api/DownloadDocument/UPI/ACCUSDSEK1YB/KID_sv_se</v>
      </c>
    </row>
    <row r="97" spans="1:10" x14ac:dyDescent="0.25">
      <c r="A97">
        <v>95</v>
      </c>
      <c r="B97" t="s">
        <v>43</v>
      </c>
      <c r="C97" t="s">
        <v>93</v>
      </c>
      <c r="D97" t="s">
        <v>14</v>
      </c>
      <c r="E97" t="s">
        <v>31</v>
      </c>
      <c r="F97" t="s">
        <v>80</v>
      </c>
      <c r="G97" t="s">
        <v>7</v>
      </c>
      <c r="H97" t="str">
        <f>_xlfn.CONCAT(Table4[[#This Row],[Product Code]],Table4[[#This Row],[Currency]],Table4[[#This Row],[Tenor]],LEFT(Table4[Buy/Sell],1))</f>
        <v>ACCUSDDKK3MB</v>
      </c>
      <c r="I97" t="str">
        <f>_xlfn.CONCAT("https://e-markets.nordea.com/DownloadDocumentService/api/DownloadDocument/UPI/",Table4[[#This Row],[Product ID]],"/KID_en_gb")</f>
        <v>https://e-markets.nordea.com/DownloadDocumentService/api/DownloadDocument/UPI/ACCUSDDKK3MB/KID_en_gb</v>
      </c>
      <c r="J9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https://e-markets.nordea.com/DownloadDocumentService/api/DownloadDocument/UPI/ACCUSDDKK3MB/KID_da_dk</v>
      </c>
    </row>
    <row r="98" spans="1:10" x14ac:dyDescent="0.25">
      <c r="A98">
        <v>96</v>
      </c>
      <c r="B98" t="s">
        <v>43</v>
      </c>
      <c r="C98" t="s">
        <v>93</v>
      </c>
      <c r="D98" t="s">
        <v>14</v>
      </c>
      <c r="E98" t="s">
        <v>31</v>
      </c>
      <c r="F98" t="s">
        <v>81</v>
      </c>
      <c r="G98" t="s">
        <v>7</v>
      </c>
      <c r="H98" t="str">
        <f>_xlfn.CONCAT(Table4[[#This Row],[Product Code]],Table4[[#This Row],[Currency]],Table4[[#This Row],[Tenor]],LEFT(Table4[Buy/Sell],1))</f>
        <v>ACCUSDDKK1YB</v>
      </c>
      <c r="I98" t="str">
        <f>_xlfn.CONCAT("https://e-markets.nordea.com/DownloadDocumentService/api/DownloadDocument/UPI/",Table4[[#This Row],[Product ID]],"/KID_en_gb")</f>
        <v>https://e-markets.nordea.com/DownloadDocumentService/api/DownloadDocument/UPI/ACCUSDDKK1YB/KID_en_gb</v>
      </c>
      <c r="J9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https://e-markets.nordea.com/DownloadDocumentService/api/DownloadDocument/UPI/ACCUSDDKK1YB/KID_da_dk</v>
      </c>
    </row>
    <row r="99" spans="1:10" x14ac:dyDescent="0.25">
      <c r="A99">
        <v>97</v>
      </c>
      <c r="B99" t="s">
        <v>44</v>
      </c>
      <c r="C99" t="s">
        <v>94</v>
      </c>
      <c r="D99" t="s">
        <v>5</v>
      </c>
      <c r="E99" t="s">
        <v>28</v>
      </c>
      <c r="F99" t="s">
        <v>80</v>
      </c>
      <c r="G99" t="s">
        <v>7</v>
      </c>
      <c r="H99" t="str">
        <f>_xlfn.CONCAT(Table4[[#This Row],[Product Code]],Table4[[#This Row],[Currency]],Table4[[#This Row],[Tenor]],LEFT(Table4[Buy/Sell],1))</f>
        <v>BOSEURUSD3MB</v>
      </c>
      <c r="I99" t="str">
        <f>_xlfn.CONCAT("https://e-markets.nordea.com/DownloadDocumentService/api/DownloadDocument/UPI/",Table4[[#This Row],[Product ID]],"/KID_en_gb")</f>
        <v>https://e-markets.nordea.com/DownloadDocumentService/api/DownloadDocument/UPI/BOSEURUSD3MB/KID_en_gb</v>
      </c>
      <c r="J9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https://e-markets.nordea.com/DownloadDocumentService/api/DownloadDocument/UPI/BOSEURUSD3MB/KID_fi_fi</v>
      </c>
    </row>
    <row r="100" spans="1:10" x14ac:dyDescent="0.25">
      <c r="A100">
        <v>98</v>
      </c>
      <c r="B100" t="s">
        <v>44</v>
      </c>
      <c r="C100" t="s">
        <v>94</v>
      </c>
      <c r="D100" t="s">
        <v>5</v>
      </c>
      <c r="E100" t="s">
        <v>28</v>
      </c>
      <c r="F100" t="s">
        <v>81</v>
      </c>
      <c r="G100" t="s">
        <v>7</v>
      </c>
      <c r="H100" t="str">
        <f>_xlfn.CONCAT(Table4[[#This Row],[Product Code]],Table4[[#This Row],[Currency]],Table4[[#This Row],[Tenor]],LEFT(Table4[Buy/Sell],1))</f>
        <v>BOSEURUSD1YB</v>
      </c>
      <c r="I100" t="str">
        <f>_xlfn.CONCAT("https://e-markets.nordea.com/DownloadDocumentService/api/DownloadDocument/UPI/",Table4[[#This Row],[Product ID]],"/KID_en_gb")</f>
        <v>https://e-markets.nordea.com/DownloadDocumentService/api/DownloadDocument/UPI/BOSEURUSD1YB/KID_en_gb</v>
      </c>
      <c r="J10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https://e-markets.nordea.com/DownloadDocumentService/api/DownloadDocument/UPI/BOSEURUSD1YB/KID_fi_fi</v>
      </c>
    </row>
    <row r="101" spans="1:10" x14ac:dyDescent="0.25">
      <c r="A101">
        <v>99</v>
      </c>
      <c r="B101" t="s">
        <v>44</v>
      </c>
      <c r="C101" t="s">
        <v>94</v>
      </c>
      <c r="D101" t="s">
        <v>10</v>
      </c>
      <c r="E101" t="s">
        <v>29</v>
      </c>
      <c r="F101" t="s">
        <v>80</v>
      </c>
      <c r="G101" t="s">
        <v>7</v>
      </c>
      <c r="H101" t="str">
        <f>_xlfn.CONCAT(Table4[[#This Row],[Product Code]],Table4[[#This Row],[Currency]],Table4[[#This Row],[Tenor]],LEFT(Table4[Buy/Sell],1))</f>
        <v>BOSUSDNOK3MB</v>
      </c>
      <c r="I101" t="str">
        <f>_xlfn.CONCAT("https://e-markets.nordea.com/DownloadDocumentService/api/DownloadDocument/UPI/",Table4[[#This Row],[Product ID]],"/KID_en_gb")</f>
        <v>https://e-markets.nordea.com/DownloadDocumentService/api/DownloadDocument/UPI/BOSUSDNOK3MB/KID_en_gb</v>
      </c>
      <c r="J101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https://e-markets.nordea.com/DownloadDocumentService/api/DownloadDocument/UPI/BOSUSDNOK3MB/KID_nb_no</v>
      </c>
    </row>
    <row r="102" spans="1:10" x14ac:dyDescent="0.25">
      <c r="A102">
        <v>100</v>
      </c>
      <c r="B102" t="s">
        <v>44</v>
      </c>
      <c r="C102" t="s">
        <v>94</v>
      </c>
      <c r="D102" t="s">
        <v>10</v>
      </c>
      <c r="E102" t="s">
        <v>29</v>
      </c>
      <c r="F102" t="s">
        <v>81</v>
      </c>
      <c r="G102" t="s">
        <v>7</v>
      </c>
      <c r="H102" t="str">
        <f>_xlfn.CONCAT(Table4[[#This Row],[Product Code]],Table4[[#This Row],[Currency]],Table4[[#This Row],[Tenor]],LEFT(Table4[Buy/Sell],1))</f>
        <v>BOSUSDNOK1YB</v>
      </c>
      <c r="I102" t="str">
        <f>_xlfn.CONCAT("https://e-markets.nordea.com/DownloadDocumentService/api/DownloadDocument/UPI/",Table4[[#This Row],[Product ID]],"/KID_en_gb")</f>
        <v>https://e-markets.nordea.com/DownloadDocumentService/api/DownloadDocument/UPI/BOSUSDNOK1YB/KID_en_gb</v>
      </c>
      <c r="J10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https://e-markets.nordea.com/DownloadDocumentService/api/DownloadDocument/UPI/BOSUSDNOK1YB/KID_nb_no</v>
      </c>
    </row>
    <row r="103" spans="1:10" x14ac:dyDescent="0.25">
      <c r="A103">
        <v>101</v>
      </c>
      <c r="B103" t="s">
        <v>44</v>
      </c>
      <c r="C103" t="s">
        <v>94</v>
      </c>
      <c r="D103" t="s">
        <v>12</v>
      </c>
      <c r="E103" t="s">
        <v>30</v>
      </c>
      <c r="F103" t="s">
        <v>80</v>
      </c>
      <c r="G103" t="s">
        <v>7</v>
      </c>
      <c r="H103" t="str">
        <f>_xlfn.CONCAT(Table4[[#This Row],[Product Code]],Table4[[#This Row],[Currency]],Table4[[#This Row],[Tenor]],LEFT(Table4[Buy/Sell],1))</f>
        <v>BOSUSDSEK3MB</v>
      </c>
      <c r="I103" t="str">
        <f>_xlfn.CONCAT("https://e-markets.nordea.com/DownloadDocumentService/api/DownloadDocument/UPI/",Table4[[#This Row],[Product ID]],"/KID_en_gb")</f>
        <v>https://e-markets.nordea.com/DownloadDocumentService/api/DownloadDocument/UPI/BOSUSDSEK3MB/KID_en_gb</v>
      </c>
      <c r="J10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https://e-markets.nordea.com/DownloadDocumentService/api/DownloadDocument/UPI/BOSUSDSEK3MB/KID_sv_se</v>
      </c>
    </row>
    <row r="104" spans="1:10" x14ac:dyDescent="0.25">
      <c r="A104">
        <v>102</v>
      </c>
      <c r="B104" t="s">
        <v>44</v>
      </c>
      <c r="C104" t="s">
        <v>94</v>
      </c>
      <c r="D104" t="s">
        <v>12</v>
      </c>
      <c r="E104" t="s">
        <v>30</v>
      </c>
      <c r="F104" t="s">
        <v>81</v>
      </c>
      <c r="G104" t="s">
        <v>7</v>
      </c>
      <c r="H104" t="str">
        <f>_xlfn.CONCAT(Table4[[#This Row],[Product Code]],Table4[[#This Row],[Currency]],Table4[[#This Row],[Tenor]],LEFT(Table4[Buy/Sell],1))</f>
        <v>BOSUSDSEK1YB</v>
      </c>
      <c r="I104" t="str">
        <f>_xlfn.CONCAT("https://e-markets.nordea.com/DownloadDocumentService/api/DownloadDocument/UPI/",Table4[[#This Row],[Product ID]],"/KID_en_gb")</f>
        <v>https://e-markets.nordea.com/DownloadDocumentService/api/DownloadDocument/UPI/BOSUSDSEK1YB/KID_en_gb</v>
      </c>
      <c r="J10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https://e-markets.nordea.com/DownloadDocumentService/api/DownloadDocument/UPI/BOSUSDSEK1YB/KID_sv_se</v>
      </c>
    </row>
    <row r="105" spans="1:10" x14ac:dyDescent="0.25">
      <c r="A105">
        <v>103</v>
      </c>
      <c r="B105" t="s">
        <v>44</v>
      </c>
      <c r="C105" t="s">
        <v>94</v>
      </c>
      <c r="D105" t="s">
        <v>14</v>
      </c>
      <c r="E105" t="s">
        <v>31</v>
      </c>
      <c r="F105" t="s">
        <v>80</v>
      </c>
      <c r="G105" t="s">
        <v>7</v>
      </c>
      <c r="H105" t="str">
        <f>_xlfn.CONCAT(Table4[[#This Row],[Product Code]],Table4[[#This Row],[Currency]],Table4[[#This Row],[Tenor]],LEFT(Table4[Buy/Sell],1))</f>
        <v>BOSUSDDKK3MB</v>
      </c>
      <c r="I105" t="str">
        <f>_xlfn.CONCAT("https://e-markets.nordea.com/DownloadDocumentService/api/DownloadDocument/UPI/",Table4[[#This Row],[Product ID]],"/KID_en_gb")</f>
        <v>https://e-markets.nordea.com/DownloadDocumentService/api/DownloadDocument/UPI/BOSUSDDKK3MB/KID_en_gb</v>
      </c>
      <c r="J10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https://e-markets.nordea.com/DownloadDocumentService/api/DownloadDocument/UPI/BOSUSDDKK3MB/KID_da_dk</v>
      </c>
    </row>
    <row r="106" spans="1:10" x14ac:dyDescent="0.25">
      <c r="A106">
        <v>104</v>
      </c>
      <c r="B106" t="s">
        <v>44</v>
      </c>
      <c r="C106" t="s">
        <v>94</v>
      </c>
      <c r="D106" t="s">
        <v>14</v>
      </c>
      <c r="E106" t="s">
        <v>31</v>
      </c>
      <c r="F106" t="s">
        <v>81</v>
      </c>
      <c r="G106" t="s">
        <v>7</v>
      </c>
      <c r="H106" t="str">
        <f>_xlfn.CONCAT(Table4[[#This Row],[Product Code]],Table4[[#This Row],[Currency]],Table4[[#This Row],[Tenor]],LEFT(Table4[Buy/Sell],1))</f>
        <v>BOSUSDDKK1YB</v>
      </c>
      <c r="I106" t="str">
        <f>_xlfn.CONCAT("https://e-markets.nordea.com/DownloadDocumentService/api/DownloadDocument/UPI/",Table4[[#This Row],[Product ID]],"/KID_en_gb")</f>
        <v>https://e-markets.nordea.com/DownloadDocumentService/api/DownloadDocument/UPI/BOSUSDDKK1YB/KID_en_gb</v>
      </c>
      <c r="J10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https://e-markets.nordea.com/DownloadDocumentService/api/DownloadDocument/UPI/BOSUSDDKK1YB/KID_da_dk</v>
      </c>
    </row>
    <row r="107" spans="1:10" x14ac:dyDescent="0.25">
      <c r="A107">
        <v>105</v>
      </c>
      <c r="B107" t="s">
        <v>45</v>
      </c>
      <c r="C107" t="s">
        <v>95</v>
      </c>
      <c r="D107" t="s">
        <v>5</v>
      </c>
      <c r="E107" t="s">
        <v>28</v>
      </c>
      <c r="F107" t="s">
        <v>80</v>
      </c>
      <c r="G107" t="s">
        <v>7</v>
      </c>
      <c r="H107" t="str">
        <f>_xlfn.CONCAT(Table4[[#This Row],[Product Code]],Table4[[#This Row],[Currency]],Table4[[#This Row],[Tenor]],LEFT(Table4[Buy/Sell],1))</f>
        <v>FSYEURUSD3MB</v>
      </c>
      <c r="I107" t="str">
        <f>_xlfn.CONCAT("https://e-markets.nordea.com/DownloadDocumentService/api/DownloadDocument/UPI/",Table4[[#This Row],[Product ID]],"/KID_en_gb")</f>
        <v>https://e-markets.nordea.com/DownloadDocumentService/api/DownloadDocument/UPI/FSYEURUSD3MB/KID_en_gb</v>
      </c>
      <c r="J10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https://e-markets.nordea.com/DownloadDocumentService/api/DownloadDocument/UPI/FSYEURUSD3MB/KID_fi_fi</v>
      </c>
    </row>
    <row r="108" spans="1:10" x14ac:dyDescent="0.25">
      <c r="A108">
        <v>106</v>
      </c>
      <c r="B108" t="s">
        <v>45</v>
      </c>
      <c r="C108" t="s">
        <v>95</v>
      </c>
      <c r="D108" t="s">
        <v>5</v>
      </c>
      <c r="E108" t="s">
        <v>28</v>
      </c>
      <c r="F108" t="s">
        <v>81</v>
      </c>
      <c r="G108" t="s">
        <v>7</v>
      </c>
      <c r="H108" t="str">
        <f>_xlfn.CONCAT(Table4[[#This Row],[Product Code]],Table4[[#This Row],[Currency]],Table4[[#This Row],[Tenor]],LEFT(Table4[Buy/Sell],1))</f>
        <v>FSYEURUSD1YB</v>
      </c>
      <c r="I108" t="str">
        <f>_xlfn.CONCAT("https://e-markets.nordea.com/DownloadDocumentService/api/DownloadDocument/UPI/",Table4[[#This Row],[Product ID]],"/KID_en_gb")</f>
        <v>https://e-markets.nordea.com/DownloadDocumentService/api/DownloadDocument/UPI/FSYEURUSD1YB/KID_en_gb</v>
      </c>
      <c r="J10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https://e-markets.nordea.com/DownloadDocumentService/api/DownloadDocument/UPI/FSYEURUSD1YB/KID_fi_fi</v>
      </c>
    </row>
    <row r="109" spans="1:10" x14ac:dyDescent="0.25">
      <c r="A109">
        <v>107</v>
      </c>
      <c r="B109" t="s">
        <v>45</v>
      </c>
      <c r="C109" t="s">
        <v>95</v>
      </c>
      <c r="D109" t="s">
        <v>10</v>
      </c>
      <c r="E109" t="s">
        <v>29</v>
      </c>
      <c r="F109" t="s">
        <v>80</v>
      </c>
      <c r="G109" t="s">
        <v>7</v>
      </c>
      <c r="H109" t="str">
        <f>_xlfn.CONCAT(Table4[[#This Row],[Product Code]],Table4[[#This Row],[Currency]],Table4[[#This Row],[Tenor]],LEFT(Table4[Buy/Sell],1))</f>
        <v>FSYUSDNOK3MB</v>
      </c>
      <c r="I109" t="str">
        <f>_xlfn.CONCAT("https://e-markets.nordea.com/DownloadDocumentService/api/DownloadDocument/UPI/",Table4[[#This Row],[Product ID]],"/KID_en_gb")</f>
        <v>https://e-markets.nordea.com/DownloadDocumentService/api/DownloadDocument/UPI/FSYUSDNOK3MB/KID_en_gb</v>
      </c>
      <c r="J10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https://e-markets.nordea.com/DownloadDocumentService/api/DownloadDocument/UPI/FSYUSDNOK3MB/KID_nb_no</v>
      </c>
    </row>
    <row r="110" spans="1:10" x14ac:dyDescent="0.25">
      <c r="A110">
        <v>108</v>
      </c>
      <c r="B110" t="s">
        <v>45</v>
      </c>
      <c r="C110" t="s">
        <v>95</v>
      </c>
      <c r="D110" t="s">
        <v>10</v>
      </c>
      <c r="E110" t="s">
        <v>29</v>
      </c>
      <c r="F110" t="s">
        <v>81</v>
      </c>
      <c r="G110" t="s">
        <v>7</v>
      </c>
      <c r="H110" t="str">
        <f>_xlfn.CONCAT(Table4[[#This Row],[Product Code]],Table4[[#This Row],[Currency]],Table4[[#This Row],[Tenor]],LEFT(Table4[Buy/Sell],1))</f>
        <v>FSYUSDNOK1YB</v>
      </c>
      <c r="I110" t="str">
        <f>_xlfn.CONCAT("https://e-markets.nordea.com/DownloadDocumentService/api/DownloadDocument/UPI/",Table4[[#This Row],[Product ID]],"/KID_en_gb")</f>
        <v>https://e-markets.nordea.com/DownloadDocumentService/api/DownloadDocument/UPI/FSYUSDNOK1YB/KID_en_gb</v>
      </c>
      <c r="J11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https://e-markets.nordea.com/DownloadDocumentService/api/DownloadDocument/UPI/FSYUSDNOK1YB/KID_nb_no</v>
      </c>
    </row>
    <row r="111" spans="1:10" x14ac:dyDescent="0.25">
      <c r="A111">
        <v>109</v>
      </c>
      <c r="B111" t="s">
        <v>45</v>
      </c>
      <c r="C111" t="s">
        <v>95</v>
      </c>
      <c r="D111" t="s">
        <v>12</v>
      </c>
      <c r="E111" t="s">
        <v>30</v>
      </c>
      <c r="F111" t="s">
        <v>80</v>
      </c>
      <c r="G111" t="s">
        <v>7</v>
      </c>
      <c r="H111" t="str">
        <f>_xlfn.CONCAT(Table4[[#This Row],[Product Code]],Table4[[#This Row],[Currency]],Table4[[#This Row],[Tenor]],LEFT(Table4[Buy/Sell],1))</f>
        <v>FSYUSDSEK3MB</v>
      </c>
      <c r="I111" t="str">
        <f>_xlfn.CONCAT("https://e-markets.nordea.com/DownloadDocumentService/api/DownloadDocument/UPI/",Table4[[#This Row],[Product ID]],"/KID_en_gb")</f>
        <v>https://e-markets.nordea.com/DownloadDocumentService/api/DownloadDocument/UPI/FSYUSDSEK3MB/KID_en_gb</v>
      </c>
      <c r="J111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https://e-markets.nordea.com/DownloadDocumentService/api/DownloadDocument/UPI/FSYUSDSEK3MB/KID_sv_se</v>
      </c>
    </row>
    <row r="112" spans="1:10" x14ac:dyDescent="0.25">
      <c r="A112">
        <v>110</v>
      </c>
      <c r="B112" t="s">
        <v>45</v>
      </c>
      <c r="C112" t="s">
        <v>95</v>
      </c>
      <c r="D112" t="s">
        <v>12</v>
      </c>
      <c r="E112" t="s">
        <v>30</v>
      </c>
      <c r="F112" t="s">
        <v>81</v>
      </c>
      <c r="G112" t="s">
        <v>7</v>
      </c>
      <c r="H112" t="str">
        <f>_xlfn.CONCAT(Table4[[#This Row],[Product Code]],Table4[[#This Row],[Currency]],Table4[[#This Row],[Tenor]],LEFT(Table4[Buy/Sell],1))</f>
        <v>FSYUSDSEK1YB</v>
      </c>
      <c r="I112" t="str">
        <f>_xlfn.CONCAT("https://e-markets.nordea.com/DownloadDocumentService/api/DownloadDocument/UPI/",Table4[[#This Row],[Product ID]],"/KID_en_gb")</f>
        <v>https://e-markets.nordea.com/DownloadDocumentService/api/DownloadDocument/UPI/FSYUSDSEK1YB/KID_en_gb</v>
      </c>
      <c r="J11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https://e-markets.nordea.com/DownloadDocumentService/api/DownloadDocument/UPI/FSYUSDSEK1YB/KID_sv_se</v>
      </c>
    </row>
    <row r="113" spans="1:10" x14ac:dyDescent="0.25">
      <c r="A113">
        <v>111</v>
      </c>
      <c r="B113" t="s">
        <v>45</v>
      </c>
      <c r="C113" t="s">
        <v>95</v>
      </c>
      <c r="D113" t="s">
        <v>14</v>
      </c>
      <c r="E113" t="s">
        <v>31</v>
      </c>
      <c r="F113" t="s">
        <v>80</v>
      </c>
      <c r="G113" t="s">
        <v>7</v>
      </c>
      <c r="H113" t="str">
        <f>_xlfn.CONCAT(Table4[[#This Row],[Product Code]],Table4[[#This Row],[Currency]],Table4[[#This Row],[Tenor]],LEFT(Table4[Buy/Sell],1))</f>
        <v>FSYUSDDKK3MB</v>
      </c>
      <c r="I113" t="str">
        <f>_xlfn.CONCAT("https://e-markets.nordea.com/DownloadDocumentService/api/DownloadDocument/UPI/",Table4[[#This Row],[Product ID]],"/KID_en_gb")</f>
        <v>https://e-markets.nordea.com/DownloadDocumentService/api/DownloadDocument/UPI/FSYUSDDKK3MB/KID_en_gb</v>
      </c>
      <c r="J11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https://e-markets.nordea.com/DownloadDocumentService/api/DownloadDocument/UPI/FSYUSDDKK3MB/KID_da_dk</v>
      </c>
    </row>
    <row r="114" spans="1:10" x14ac:dyDescent="0.25">
      <c r="A114">
        <v>112</v>
      </c>
      <c r="B114" t="s">
        <v>45</v>
      </c>
      <c r="C114" t="s">
        <v>95</v>
      </c>
      <c r="D114" t="s">
        <v>14</v>
      </c>
      <c r="E114" t="s">
        <v>31</v>
      </c>
      <c r="F114" t="s">
        <v>81</v>
      </c>
      <c r="G114" t="s">
        <v>7</v>
      </c>
      <c r="H114" t="str">
        <f>_xlfn.CONCAT(Table4[[#This Row],[Product Code]],Table4[[#This Row],[Currency]],Table4[[#This Row],[Tenor]],LEFT(Table4[Buy/Sell],1))</f>
        <v>FSYUSDDKK1YB</v>
      </c>
      <c r="I114" t="str">
        <f>_xlfn.CONCAT("https://e-markets.nordea.com/DownloadDocumentService/api/DownloadDocument/UPI/",Table4[[#This Row],[Product ID]],"/KID_en_gb")</f>
        <v>https://e-markets.nordea.com/DownloadDocumentService/api/DownloadDocument/UPI/FSYUSDDKK1YB/KID_en_gb</v>
      </c>
      <c r="J11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https://e-markets.nordea.com/DownloadDocumentService/api/DownloadDocument/UPI/FSYUSDDKK1YB/KID_da_dk</v>
      </c>
    </row>
    <row r="115" spans="1:10" x14ac:dyDescent="0.25">
      <c r="A115">
        <v>113</v>
      </c>
      <c r="B115" t="s">
        <v>46</v>
      </c>
      <c r="C115" t="s">
        <v>96</v>
      </c>
      <c r="D115" t="s">
        <v>5</v>
      </c>
      <c r="E115" t="s">
        <v>28</v>
      </c>
      <c r="F115" t="s">
        <v>80</v>
      </c>
      <c r="G115" t="s">
        <v>7</v>
      </c>
      <c r="H115" t="str">
        <f>_xlfn.CONCAT(Table4[[#This Row],[Product Code]],Table4[[#This Row],[Currency]],Table4[[#This Row],[Tenor]],LEFT(Table4[Buy/Sell],1))</f>
        <v>FFLEURUSD3MB</v>
      </c>
      <c r="I115" t="str">
        <f>_xlfn.CONCAT("https://e-markets.nordea.com/DownloadDocumentService/api/DownloadDocument/UPI/",Table4[[#This Row],[Product ID]],"/KID_en_gb")</f>
        <v>https://e-markets.nordea.com/DownloadDocumentService/api/DownloadDocument/UPI/FFLEURUSD3MB/KID_en_gb</v>
      </c>
      <c r="J11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https://e-markets.nordea.com/DownloadDocumentService/api/DownloadDocument/UPI/FFLEURUSD3MB/KID_fi_fi</v>
      </c>
    </row>
    <row r="116" spans="1:10" x14ac:dyDescent="0.25">
      <c r="A116">
        <v>114</v>
      </c>
      <c r="B116" t="s">
        <v>46</v>
      </c>
      <c r="C116" t="s">
        <v>96</v>
      </c>
      <c r="D116" t="s">
        <v>5</v>
      </c>
      <c r="E116" t="s">
        <v>28</v>
      </c>
      <c r="F116" t="s">
        <v>81</v>
      </c>
      <c r="G116" t="s">
        <v>7</v>
      </c>
      <c r="H116" t="str">
        <f>_xlfn.CONCAT(Table4[[#This Row],[Product Code]],Table4[[#This Row],[Currency]],Table4[[#This Row],[Tenor]],LEFT(Table4[Buy/Sell],1))</f>
        <v>FFLEURUSD1YB</v>
      </c>
      <c r="I116" t="str">
        <f>_xlfn.CONCAT("https://e-markets.nordea.com/DownloadDocumentService/api/DownloadDocument/UPI/",Table4[[#This Row],[Product ID]],"/KID_en_gb")</f>
        <v>https://e-markets.nordea.com/DownloadDocumentService/api/DownloadDocument/UPI/FFLEURUSD1YB/KID_en_gb</v>
      </c>
      <c r="J11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https://e-markets.nordea.com/DownloadDocumentService/api/DownloadDocument/UPI/FFLEURUSD1YB/KID_fi_fi</v>
      </c>
    </row>
    <row r="117" spans="1:10" x14ac:dyDescent="0.25">
      <c r="A117">
        <v>115</v>
      </c>
      <c r="B117" t="s">
        <v>46</v>
      </c>
      <c r="C117" t="s">
        <v>96</v>
      </c>
      <c r="D117" t="s">
        <v>10</v>
      </c>
      <c r="E117" t="s">
        <v>29</v>
      </c>
      <c r="F117" t="s">
        <v>80</v>
      </c>
      <c r="G117" t="s">
        <v>7</v>
      </c>
      <c r="H117" t="str">
        <f>_xlfn.CONCAT(Table4[[#This Row],[Product Code]],Table4[[#This Row],[Currency]],Table4[[#This Row],[Tenor]],LEFT(Table4[Buy/Sell],1))</f>
        <v>FFLUSDNOK3MB</v>
      </c>
      <c r="I117" t="str">
        <f>_xlfn.CONCAT("https://e-markets.nordea.com/DownloadDocumentService/api/DownloadDocument/UPI/",Table4[[#This Row],[Product ID]],"/KID_en_gb")</f>
        <v>https://e-markets.nordea.com/DownloadDocumentService/api/DownloadDocument/UPI/FFLUSDNOK3MB/KID_en_gb</v>
      </c>
      <c r="J11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https://e-markets.nordea.com/DownloadDocumentService/api/DownloadDocument/UPI/FFLUSDNOK3MB/KID_nb_no</v>
      </c>
    </row>
    <row r="118" spans="1:10" x14ac:dyDescent="0.25">
      <c r="A118">
        <v>116</v>
      </c>
      <c r="B118" t="s">
        <v>46</v>
      </c>
      <c r="C118" t="s">
        <v>96</v>
      </c>
      <c r="D118" t="s">
        <v>10</v>
      </c>
      <c r="E118" t="s">
        <v>29</v>
      </c>
      <c r="F118" t="s">
        <v>81</v>
      </c>
      <c r="G118" t="s">
        <v>7</v>
      </c>
      <c r="H118" t="str">
        <f>_xlfn.CONCAT(Table4[[#This Row],[Product Code]],Table4[[#This Row],[Currency]],Table4[[#This Row],[Tenor]],LEFT(Table4[Buy/Sell],1))</f>
        <v>FFLUSDNOK1YB</v>
      </c>
      <c r="I118" t="str">
        <f>_xlfn.CONCAT("https://e-markets.nordea.com/DownloadDocumentService/api/DownloadDocument/UPI/",Table4[[#This Row],[Product ID]],"/KID_en_gb")</f>
        <v>https://e-markets.nordea.com/DownloadDocumentService/api/DownloadDocument/UPI/FFLUSDNOK1YB/KID_en_gb</v>
      </c>
      <c r="J11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https://e-markets.nordea.com/DownloadDocumentService/api/DownloadDocument/UPI/FFLUSDNOK1YB/KID_nb_no</v>
      </c>
    </row>
    <row r="119" spans="1:10" x14ac:dyDescent="0.25">
      <c r="A119">
        <v>117</v>
      </c>
      <c r="B119" t="s">
        <v>46</v>
      </c>
      <c r="C119" t="s">
        <v>96</v>
      </c>
      <c r="D119" t="s">
        <v>12</v>
      </c>
      <c r="E119" t="s">
        <v>30</v>
      </c>
      <c r="F119" t="s">
        <v>80</v>
      </c>
      <c r="G119" t="s">
        <v>7</v>
      </c>
      <c r="H119" t="str">
        <f>_xlfn.CONCAT(Table4[[#This Row],[Product Code]],Table4[[#This Row],[Currency]],Table4[[#This Row],[Tenor]],LEFT(Table4[Buy/Sell],1))</f>
        <v>FFLUSDSEK3MB</v>
      </c>
      <c r="I119" t="str">
        <f>_xlfn.CONCAT("https://e-markets.nordea.com/DownloadDocumentService/api/DownloadDocument/UPI/",Table4[[#This Row],[Product ID]],"/KID_en_gb")</f>
        <v>https://e-markets.nordea.com/DownloadDocumentService/api/DownloadDocument/UPI/FFLUSDSEK3MB/KID_en_gb</v>
      </c>
      <c r="J11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https://e-markets.nordea.com/DownloadDocumentService/api/DownloadDocument/UPI/FFLUSDSEK3MB/KID_sv_se</v>
      </c>
    </row>
    <row r="120" spans="1:10" x14ac:dyDescent="0.25">
      <c r="A120">
        <v>118</v>
      </c>
      <c r="B120" t="s">
        <v>46</v>
      </c>
      <c r="C120" t="s">
        <v>96</v>
      </c>
      <c r="D120" t="s">
        <v>12</v>
      </c>
      <c r="E120" t="s">
        <v>30</v>
      </c>
      <c r="F120" t="s">
        <v>81</v>
      </c>
      <c r="G120" t="s">
        <v>7</v>
      </c>
      <c r="H120" t="str">
        <f>_xlfn.CONCAT(Table4[[#This Row],[Product Code]],Table4[[#This Row],[Currency]],Table4[[#This Row],[Tenor]],LEFT(Table4[Buy/Sell],1))</f>
        <v>FFLUSDSEK1YB</v>
      </c>
      <c r="I120" t="str">
        <f>_xlfn.CONCAT("https://e-markets.nordea.com/DownloadDocumentService/api/DownloadDocument/UPI/",Table4[[#This Row],[Product ID]],"/KID_en_gb")</f>
        <v>https://e-markets.nordea.com/DownloadDocumentService/api/DownloadDocument/UPI/FFLUSDSEK1YB/KID_en_gb</v>
      </c>
      <c r="J12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https://e-markets.nordea.com/DownloadDocumentService/api/DownloadDocument/UPI/FFLUSDSEK1YB/KID_sv_se</v>
      </c>
    </row>
    <row r="121" spans="1:10" x14ac:dyDescent="0.25">
      <c r="A121">
        <v>119</v>
      </c>
      <c r="B121" t="s">
        <v>46</v>
      </c>
      <c r="C121" t="s">
        <v>96</v>
      </c>
      <c r="D121" t="s">
        <v>14</v>
      </c>
      <c r="E121" t="s">
        <v>31</v>
      </c>
      <c r="F121" t="s">
        <v>80</v>
      </c>
      <c r="G121" t="s">
        <v>7</v>
      </c>
      <c r="H121" t="str">
        <f>_xlfn.CONCAT(Table4[[#This Row],[Product Code]],Table4[[#This Row],[Currency]],Table4[[#This Row],[Tenor]],LEFT(Table4[Buy/Sell],1))</f>
        <v>FFLUSDDKK3MB</v>
      </c>
      <c r="I121" t="str">
        <f>_xlfn.CONCAT("https://e-markets.nordea.com/DownloadDocumentService/api/DownloadDocument/UPI/",Table4[[#This Row],[Product ID]],"/KID_en_gb")</f>
        <v>https://e-markets.nordea.com/DownloadDocumentService/api/DownloadDocument/UPI/FFLUSDDKK3MB/KID_en_gb</v>
      </c>
      <c r="J121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https://e-markets.nordea.com/DownloadDocumentService/api/DownloadDocument/UPI/FFLUSDDKK3MB/KID_da_dk</v>
      </c>
    </row>
    <row r="122" spans="1:10" x14ac:dyDescent="0.25">
      <c r="A122">
        <v>120</v>
      </c>
      <c r="B122" t="s">
        <v>46</v>
      </c>
      <c r="C122" t="s">
        <v>96</v>
      </c>
      <c r="D122" t="s">
        <v>14</v>
      </c>
      <c r="E122" t="s">
        <v>31</v>
      </c>
      <c r="F122" t="s">
        <v>81</v>
      </c>
      <c r="G122" t="s">
        <v>7</v>
      </c>
      <c r="H122" t="str">
        <f>_xlfn.CONCAT(Table4[[#This Row],[Product Code]],Table4[[#This Row],[Currency]],Table4[[#This Row],[Tenor]],LEFT(Table4[Buy/Sell],1))</f>
        <v>FFLUSDDKK1YB</v>
      </c>
      <c r="I122" t="str">
        <f>_xlfn.CONCAT("https://e-markets.nordea.com/DownloadDocumentService/api/DownloadDocument/UPI/",Table4[[#This Row],[Product ID]],"/KID_en_gb")</f>
        <v>https://e-markets.nordea.com/DownloadDocumentService/api/DownloadDocument/UPI/FFLUSDDKK1YB/KID_en_gb</v>
      </c>
      <c r="J12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https://e-markets.nordea.com/DownloadDocumentService/api/DownloadDocument/UPI/FFLUSDDKK1YB/KID_da_dk</v>
      </c>
    </row>
    <row r="123" spans="1:10" ht="15" customHeight="1" x14ac:dyDescent="0.25">
      <c r="A123">
        <v>121</v>
      </c>
      <c r="B123" t="s">
        <v>116</v>
      </c>
      <c r="C123" t="s">
        <v>97</v>
      </c>
      <c r="D123" t="s">
        <v>5</v>
      </c>
      <c r="E123" t="s">
        <v>28</v>
      </c>
      <c r="F123" t="s">
        <v>80</v>
      </c>
      <c r="G123" t="s">
        <v>7</v>
      </c>
      <c r="H123" t="str">
        <f>_xlfn.CONCAT(Table4[[#This Row],[Product Code]],Table4[[#This Row],[Currency]],Table4[[#This Row],[Tenor]],LEFT(Table4[Buy/Sell],1))</f>
        <v>OEUEURUSD3MB</v>
      </c>
      <c r="I123" t="str">
        <f>_xlfn.CONCAT("https://e-markets.nordea.com/DownloadDocumentService/api/DownloadDocument/UPI/",Table4[[#This Row],[Product ID]],"/KID_en_gb")</f>
        <v>https://e-markets.nordea.com/DownloadDocumentService/api/DownloadDocument/UPI/OEUEURUSD3MB/KID_en_gb</v>
      </c>
      <c r="J12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https://e-markets.nordea.com/DownloadDocumentService/api/DownloadDocument/UPI/OEUEURUSD3MB/KID_fi_fi</v>
      </c>
    </row>
    <row r="124" spans="1:10" x14ac:dyDescent="0.25">
      <c r="A124">
        <v>122</v>
      </c>
      <c r="B124" t="s">
        <v>115</v>
      </c>
      <c r="C124" t="s">
        <v>97</v>
      </c>
      <c r="D124" t="s">
        <v>5</v>
      </c>
      <c r="E124" t="s">
        <v>28</v>
      </c>
      <c r="F124" t="s">
        <v>80</v>
      </c>
      <c r="G124" t="s">
        <v>18</v>
      </c>
      <c r="H124" t="str">
        <f>_xlfn.CONCAT(Table4[[#This Row],[Product Code]],Table4[[#This Row],[Currency]],Table4[[#This Row],[Tenor]],LEFT(Table4[Buy/Sell],1))</f>
        <v>OEUEURUSD3MS</v>
      </c>
      <c r="I124" t="str">
        <f>_xlfn.CONCAT("https://e-markets.nordea.com/DownloadDocumentService/api/DownloadDocument/UPI/",Table4[[#This Row],[Product ID]],"/KID_en_gb")</f>
        <v>https://e-markets.nordea.com/DownloadDocumentService/api/DownloadDocument/UPI/OEUEURUSD3MS/KID_en_gb</v>
      </c>
      <c r="J12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https://e-markets.nordea.com/DownloadDocumentService/api/DownloadDocument/UPI/OEUEURUSD3MS/KID_fi_fi</v>
      </c>
    </row>
    <row r="125" spans="1:10" x14ac:dyDescent="0.25">
      <c r="A125">
        <v>123</v>
      </c>
      <c r="B125" t="s">
        <v>116</v>
      </c>
      <c r="C125" t="s">
        <v>97</v>
      </c>
      <c r="D125" t="s">
        <v>5</v>
      </c>
      <c r="E125" t="s">
        <v>28</v>
      </c>
      <c r="F125" t="s">
        <v>81</v>
      </c>
      <c r="G125" t="s">
        <v>7</v>
      </c>
      <c r="H125" t="str">
        <f>_xlfn.CONCAT(Table4[[#This Row],[Product Code]],Table4[[#This Row],[Currency]],Table4[[#This Row],[Tenor]],LEFT(Table4[Buy/Sell],1))</f>
        <v>OEUEURUSD1YB</v>
      </c>
      <c r="I125" t="str">
        <f>_xlfn.CONCAT("https://e-markets.nordea.com/DownloadDocumentService/api/DownloadDocument/UPI/",Table4[[#This Row],[Product ID]],"/KID_en_gb")</f>
        <v>https://e-markets.nordea.com/DownloadDocumentService/api/DownloadDocument/UPI/OEUEURUSD1YB/KID_en_gb</v>
      </c>
      <c r="J12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https://e-markets.nordea.com/DownloadDocumentService/api/DownloadDocument/UPI/OEUEURUSD1YB/KID_fi_fi</v>
      </c>
    </row>
    <row r="126" spans="1:10" x14ac:dyDescent="0.25">
      <c r="A126">
        <v>124</v>
      </c>
      <c r="B126" t="s">
        <v>115</v>
      </c>
      <c r="C126" t="s">
        <v>97</v>
      </c>
      <c r="D126" t="s">
        <v>5</v>
      </c>
      <c r="E126" t="s">
        <v>28</v>
      </c>
      <c r="F126" t="s">
        <v>81</v>
      </c>
      <c r="G126" t="s">
        <v>18</v>
      </c>
      <c r="H126" t="str">
        <f>_xlfn.CONCAT(Table4[[#This Row],[Product Code]],Table4[[#This Row],[Currency]],Table4[[#This Row],[Tenor]],LEFT(Table4[Buy/Sell],1))</f>
        <v>OEUEURUSD1YS</v>
      </c>
      <c r="I126" t="str">
        <f>_xlfn.CONCAT("https://e-markets.nordea.com/DownloadDocumentService/api/DownloadDocument/UPI/",Table4[[#This Row],[Product ID]],"/KID_en_gb")</f>
        <v>https://e-markets.nordea.com/DownloadDocumentService/api/DownloadDocument/UPI/OEUEURUSD1YS/KID_en_gb</v>
      </c>
      <c r="J12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https://e-markets.nordea.com/DownloadDocumentService/api/DownloadDocument/UPI/OEUEURUSD1YS/KID_fi_fi</v>
      </c>
    </row>
    <row r="127" spans="1:10" x14ac:dyDescent="0.25">
      <c r="A127">
        <v>125</v>
      </c>
      <c r="B127" t="s">
        <v>116</v>
      </c>
      <c r="C127" t="s">
        <v>97</v>
      </c>
      <c r="D127" t="s">
        <v>10</v>
      </c>
      <c r="E127" t="s">
        <v>29</v>
      </c>
      <c r="F127" t="s">
        <v>80</v>
      </c>
      <c r="G127" t="s">
        <v>7</v>
      </c>
      <c r="H127" t="str">
        <f>_xlfn.CONCAT(Table4[[#This Row],[Product Code]],Table4[[#This Row],[Currency]],Table4[[#This Row],[Tenor]],LEFT(Table4[Buy/Sell],1))</f>
        <v>OEUUSDNOK3MB</v>
      </c>
      <c r="I127" t="str">
        <f>_xlfn.CONCAT("https://e-markets.nordea.com/DownloadDocumentService/api/DownloadDocument/UPI/",Table4[[#This Row],[Product ID]],"/KID_en_gb")</f>
        <v>https://e-markets.nordea.com/DownloadDocumentService/api/DownloadDocument/UPI/OEUUSDNOK3MB/KID_en_gb</v>
      </c>
      <c r="J12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https://e-markets.nordea.com/DownloadDocumentService/api/DownloadDocument/UPI/OEUUSDNOK3MB/KID_nb_no</v>
      </c>
    </row>
    <row r="128" spans="1:10" x14ac:dyDescent="0.25">
      <c r="A128">
        <v>126</v>
      </c>
      <c r="B128" t="s">
        <v>115</v>
      </c>
      <c r="C128" t="s">
        <v>97</v>
      </c>
      <c r="D128" t="s">
        <v>10</v>
      </c>
      <c r="E128" t="s">
        <v>29</v>
      </c>
      <c r="F128" t="s">
        <v>80</v>
      </c>
      <c r="G128" t="s">
        <v>18</v>
      </c>
      <c r="H128" t="str">
        <f>_xlfn.CONCAT(Table4[[#This Row],[Product Code]],Table4[[#This Row],[Currency]],Table4[[#This Row],[Tenor]],LEFT(Table4[Buy/Sell],1))</f>
        <v>OEUUSDNOK3MS</v>
      </c>
      <c r="I128" t="str">
        <f>_xlfn.CONCAT("https://e-markets.nordea.com/DownloadDocumentService/api/DownloadDocument/UPI/",Table4[[#This Row],[Product ID]],"/KID_en_gb")</f>
        <v>https://e-markets.nordea.com/DownloadDocumentService/api/DownloadDocument/UPI/OEUUSDNOK3MS/KID_en_gb</v>
      </c>
      <c r="J12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https://e-markets.nordea.com/DownloadDocumentService/api/DownloadDocument/UPI/OEUUSDNOK3MS/KID_nb_no</v>
      </c>
    </row>
    <row r="129" spans="1:10" x14ac:dyDescent="0.25">
      <c r="A129">
        <v>127</v>
      </c>
      <c r="B129" t="s">
        <v>116</v>
      </c>
      <c r="C129" t="s">
        <v>97</v>
      </c>
      <c r="D129" t="s">
        <v>10</v>
      </c>
      <c r="E129" t="s">
        <v>29</v>
      </c>
      <c r="F129" t="s">
        <v>81</v>
      </c>
      <c r="G129" t="s">
        <v>7</v>
      </c>
      <c r="H129" t="str">
        <f>_xlfn.CONCAT(Table4[[#This Row],[Product Code]],Table4[[#This Row],[Currency]],Table4[[#This Row],[Tenor]],LEFT(Table4[Buy/Sell],1))</f>
        <v>OEUUSDNOK1YB</v>
      </c>
      <c r="I129" t="str">
        <f>_xlfn.CONCAT("https://e-markets.nordea.com/DownloadDocumentService/api/DownloadDocument/UPI/",Table4[[#This Row],[Product ID]],"/KID_en_gb")</f>
        <v>https://e-markets.nordea.com/DownloadDocumentService/api/DownloadDocument/UPI/OEUUSDNOK1YB/KID_en_gb</v>
      </c>
      <c r="J12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https://e-markets.nordea.com/DownloadDocumentService/api/DownloadDocument/UPI/OEUUSDNOK1YB/KID_nb_no</v>
      </c>
    </row>
    <row r="130" spans="1:10" x14ac:dyDescent="0.25">
      <c r="A130">
        <v>128</v>
      </c>
      <c r="B130" t="s">
        <v>115</v>
      </c>
      <c r="C130" t="s">
        <v>97</v>
      </c>
      <c r="D130" t="s">
        <v>10</v>
      </c>
      <c r="E130" t="s">
        <v>29</v>
      </c>
      <c r="F130" t="s">
        <v>81</v>
      </c>
      <c r="G130" t="s">
        <v>18</v>
      </c>
      <c r="H130" t="str">
        <f>_xlfn.CONCAT(Table4[[#This Row],[Product Code]],Table4[[#This Row],[Currency]],Table4[[#This Row],[Tenor]],LEFT(Table4[Buy/Sell],1))</f>
        <v>OEUUSDNOK1YS</v>
      </c>
      <c r="I130" t="str">
        <f>_xlfn.CONCAT("https://e-markets.nordea.com/DownloadDocumentService/api/DownloadDocument/UPI/",Table4[[#This Row],[Product ID]],"/KID_en_gb")</f>
        <v>https://e-markets.nordea.com/DownloadDocumentService/api/DownloadDocument/UPI/OEUUSDNOK1YS/KID_en_gb</v>
      </c>
      <c r="J13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https://e-markets.nordea.com/DownloadDocumentService/api/DownloadDocument/UPI/OEUUSDNOK1YS/KID_nb_no</v>
      </c>
    </row>
    <row r="131" spans="1:10" x14ac:dyDescent="0.25">
      <c r="A131">
        <v>129</v>
      </c>
      <c r="B131" t="s">
        <v>116</v>
      </c>
      <c r="C131" t="s">
        <v>97</v>
      </c>
      <c r="D131" t="s">
        <v>12</v>
      </c>
      <c r="E131" t="s">
        <v>30</v>
      </c>
      <c r="F131" t="s">
        <v>80</v>
      </c>
      <c r="G131" t="s">
        <v>7</v>
      </c>
      <c r="H131" t="str">
        <f>_xlfn.CONCAT(Table4[[#This Row],[Product Code]],Table4[[#This Row],[Currency]],Table4[[#This Row],[Tenor]],LEFT(Table4[Buy/Sell],1))</f>
        <v>OEUUSDSEK3MB</v>
      </c>
      <c r="I131" t="str">
        <f>_xlfn.CONCAT("https://e-markets.nordea.com/DownloadDocumentService/api/DownloadDocument/UPI/",Table4[[#This Row],[Product ID]],"/KID_en_gb")</f>
        <v>https://e-markets.nordea.com/DownloadDocumentService/api/DownloadDocument/UPI/OEUUSDSEK3MB/KID_en_gb</v>
      </c>
      <c r="J131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https://e-markets.nordea.com/DownloadDocumentService/api/DownloadDocument/UPI/OEUUSDSEK3MB/KID_sv_se</v>
      </c>
    </row>
    <row r="132" spans="1:10" x14ac:dyDescent="0.25">
      <c r="A132">
        <v>130</v>
      </c>
      <c r="B132" t="s">
        <v>115</v>
      </c>
      <c r="C132" t="s">
        <v>97</v>
      </c>
      <c r="D132" t="s">
        <v>12</v>
      </c>
      <c r="E132" t="s">
        <v>30</v>
      </c>
      <c r="F132" t="s">
        <v>80</v>
      </c>
      <c r="G132" t="s">
        <v>18</v>
      </c>
      <c r="H132" t="str">
        <f>_xlfn.CONCAT(Table4[[#This Row],[Product Code]],Table4[[#This Row],[Currency]],Table4[[#This Row],[Tenor]],LEFT(Table4[Buy/Sell],1))</f>
        <v>OEUUSDSEK3MS</v>
      </c>
      <c r="I132" t="str">
        <f>_xlfn.CONCAT("https://e-markets.nordea.com/DownloadDocumentService/api/DownloadDocument/UPI/",Table4[[#This Row],[Product ID]],"/KID_en_gb")</f>
        <v>https://e-markets.nordea.com/DownloadDocumentService/api/DownloadDocument/UPI/OEUUSDSEK3MS/KID_en_gb</v>
      </c>
      <c r="J13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https://e-markets.nordea.com/DownloadDocumentService/api/DownloadDocument/UPI/OEUUSDSEK3MS/KID_sv_se</v>
      </c>
    </row>
    <row r="133" spans="1:10" x14ac:dyDescent="0.25">
      <c r="A133">
        <v>131</v>
      </c>
      <c r="B133" t="s">
        <v>116</v>
      </c>
      <c r="C133" t="s">
        <v>97</v>
      </c>
      <c r="D133" t="s">
        <v>12</v>
      </c>
      <c r="E133" t="s">
        <v>30</v>
      </c>
      <c r="F133" t="s">
        <v>81</v>
      </c>
      <c r="G133" t="s">
        <v>7</v>
      </c>
      <c r="H133" t="str">
        <f>_xlfn.CONCAT(Table4[[#This Row],[Product Code]],Table4[[#This Row],[Currency]],Table4[[#This Row],[Tenor]],LEFT(Table4[Buy/Sell],1))</f>
        <v>OEUUSDSEK1YB</v>
      </c>
      <c r="I133" t="str">
        <f>_xlfn.CONCAT("https://e-markets.nordea.com/DownloadDocumentService/api/DownloadDocument/UPI/",Table4[[#This Row],[Product ID]],"/KID_en_gb")</f>
        <v>https://e-markets.nordea.com/DownloadDocumentService/api/DownloadDocument/UPI/OEUUSDSEK1YB/KID_en_gb</v>
      </c>
      <c r="J13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https://e-markets.nordea.com/DownloadDocumentService/api/DownloadDocument/UPI/OEUUSDSEK1YB/KID_sv_se</v>
      </c>
    </row>
    <row r="134" spans="1:10" x14ac:dyDescent="0.25">
      <c r="A134">
        <v>132</v>
      </c>
      <c r="B134" t="s">
        <v>115</v>
      </c>
      <c r="C134" t="s">
        <v>97</v>
      </c>
      <c r="D134" t="s">
        <v>12</v>
      </c>
      <c r="E134" t="s">
        <v>30</v>
      </c>
      <c r="F134" t="s">
        <v>81</v>
      </c>
      <c r="G134" t="s">
        <v>18</v>
      </c>
      <c r="H134" t="str">
        <f>_xlfn.CONCAT(Table4[[#This Row],[Product Code]],Table4[[#This Row],[Currency]],Table4[[#This Row],[Tenor]],LEFT(Table4[Buy/Sell],1))</f>
        <v>OEUUSDSEK1YS</v>
      </c>
      <c r="I134" t="str">
        <f>_xlfn.CONCAT("https://e-markets.nordea.com/DownloadDocumentService/api/DownloadDocument/UPI/",Table4[[#This Row],[Product ID]],"/KID_en_gb")</f>
        <v>https://e-markets.nordea.com/DownloadDocumentService/api/DownloadDocument/UPI/OEUUSDSEK1YS/KID_en_gb</v>
      </c>
      <c r="J13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https://e-markets.nordea.com/DownloadDocumentService/api/DownloadDocument/UPI/OEUUSDSEK1YS/KID_sv_se</v>
      </c>
    </row>
    <row r="135" spans="1:10" x14ac:dyDescent="0.25">
      <c r="A135">
        <v>133</v>
      </c>
      <c r="B135" t="s">
        <v>116</v>
      </c>
      <c r="C135" t="s">
        <v>97</v>
      </c>
      <c r="D135" t="s">
        <v>14</v>
      </c>
      <c r="E135" t="s">
        <v>31</v>
      </c>
      <c r="F135" t="s">
        <v>80</v>
      </c>
      <c r="G135" t="s">
        <v>7</v>
      </c>
      <c r="H135" t="str">
        <f>_xlfn.CONCAT(Table4[[#This Row],[Product Code]],Table4[[#This Row],[Currency]],Table4[[#This Row],[Tenor]],LEFT(Table4[Buy/Sell],1))</f>
        <v>OEUUSDDKK3MB</v>
      </c>
      <c r="I135" t="str">
        <f>_xlfn.CONCAT("https://e-markets.nordea.com/DownloadDocumentService/api/DownloadDocument/UPI/",Table4[[#This Row],[Product ID]],"/KID_en_gb")</f>
        <v>https://e-markets.nordea.com/DownloadDocumentService/api/DownloadDocument/UPI/OEUUSDDKK3MB/KID_en_gb</v>
      </c>
      <c r="J13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https://e-markets.nordea.com/DownloadDocumentService/api/DownloadDocument/UPI/OEUUSDDKK3MB/KID_da_dk</v>
      </c>
    </row>
    <row r="136" spans="1:10" x14ac:dyDescent="0.25">
      <c r="A136">
        <v>134</v>
      </c>
      <c r="B136" t="s">
        <v>115</v>
      </c>
      <c r="C136" t="s">
        <v>97</v>
      </c>
      <c r="D136" t="s">
        <v>14</v>
      </c>
      <c r="E136" t="s">
        <v>31</v>
      </c>
      <c r="F136" t="s">
        <v>80</v>
      </c>
      <c r="G136" t="s">
        <v>18</v>
      </c>
      <c r="H136" t="str">
        <f>_xlfn.CONCAT(Table4[[#This Row],[Product Code]],Table4[[#This Row],[Currency]],Table4[[#This Row],[Tenor]],LEFT(Table4[Buy/Sell],1))</f>
        <v>OEUUSDDKK3MS</v>
      </c>
      <c r="I136" t="str">
        <f>_xlfn.CONCAT("https://e-markets.nordea.com/DownloadDocumentService/api/DownloadDocument/UPI/",Table4[[#This Row],[Product ID]],"/KID_en_gb")</f>
        <v>https://e-markets.nordea.com/DownloadDocumentService/api/DownloadDocument/UPI/OEUUSDDKK3MS/KID_en_gb</v>
      </c>
      <c r="J13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https://e-markets.nordea.com/DownloadDocumentService/api/DownloadDocument/UPI/OEUUSDDKK3MS/KID_da_dk</v>
      </c>
    </row>
    <row r="137" spans="1:10" x14ac:dyDescent="0.25">
      <c r="A137">
        <v>135</v>
      </c>
      <c r="B137" t="s">
        <v>116</v>
      </c>
      <c r="C137" t="s">
        <v>97</v>
      </c>
      <c r="D137" t="s">
        <v>14</v>
      </c>
      <c r="E137" t="s">
        <v>31</v>
      </c>
      <c r="F137" t="s">
        <v>81</v>
      </c>
      <c r="G137" t="s">
        <v>7</v>
      </c>
      <c r="H137" t="str">
        <f>_xlfn.CONCAT(Table4[[#This Row],[Product Code]],Table4[[#This Row],[Currency]],Table4[[#This Row],[Tenor]],LEFT(Table4[Buy/Sell],1))</f>
        <v>OEUUSDDKK1YB</v>
      </c>
      <c r="I137" t="str">
        <f>_xlfn.CONCAT("https://e-markets.nordea.com/DownloadDocumentService/api/DownloadDocument/UPI/",Table4[[#This Row],[Product ID]],"/KID_en_gb")</f>
        <v>https://e-markets.nordea.com/DownloadDocumentService/api/DownloadDocument/UPI/OEUUSDDKK1YB/KID_en_gb</v>
      </c>
      <c r="J13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https://e-markets.nordea.com/DownloadDocumentService/api/DownloadDocument/UPI/OEUUSDDKK1YB/KID_da_dk</v>
      </c>
    </row>
    <row r="138" spans="1:10" x14ac:dyDescent="0.25">
      <c r="A138">
        <v>136</v>
      </c>
      <c r="B138" t="s">
        <v>115</v>
      </c>
      <c r="C138" t="s">
        <v>97</v>
      </c>
      <c r="D138" t="s">
        <v>14</v>
      </c>
      <c r="E138" t="s">
        <v>31</v>
      </c>
      <c r="F138" t="s">
        <v>81</v>
      </c>
      <c r="G138" t="s">
        <v>18</v>
      </c>
      <c r="H138" t="str">
        <f>_xlfn.CONCAT(Table4[[#This Row],[Product Code]],Table4[[#This Row],[Currency]],Table4[[#This Row],[Tenor]],LEFT(Table4[Buy/Sell],1))</f>
        <v>OEUUSDDKK1YS</v>
      </c>
      <c r="I138" t="str">
        <f>_xlfn.CONCAT("https://e-markets.nordea.com/DownloadDocumentService/api/DownloadDocument/UPI/",Table4[[#This Row],[Product ID]],"/KID_en_gb")</f>
        <v>https://e-markets.nordea.com/DownloadDocumentService/api/DownloadDocument/UPI/OEUUSDDKK1YS/KID_en_gb</v>
      </c>
      <c r="J13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https://e-markets.nordea.com/DownloadDocumentService/api/DownloadDocument/UPI/OEUUSDDKK1YS/KID_da_dk</v>
      </c>
    </row>
    <row r="139" spans="1:10" x14ac:dyDescent="0.25">
      <c r="A139">
        <v>137</v>
      </c>
      <c r="B139" t="s">
        <v>117</v>
      </c>
      <c r="C139" t="s">
        <v>98</v>
      </c>
      <c r="D139" t="s">
        <v>5</v>
      </c>
      <c r="E139" t="s">
        <v>28</v>
      </c>
      <c r="F139" t="s">
        <v>80</v>
      </c>
      <c r="G139" t="s">
        <v>7</v>
      </c>
      <c r="H139" t="str">
        <f>_xlfn.CONCAT(Table4[[#This Row],[Product Code]],Table4[[#This Row],[Currency]],Table4[[#This Row],[Tenor]],LEFT(Table4[Buy/Sell],1))</f>
        <v>OKIEURUSD3MB</v>
      </c>
      <c r="I139" t="str">
        <f>_xlfn.CONCAT("https://e-markets.nordea.com/DownloadDocumentService/api/DownloadDocument/UPI/",Table4[[#This Row],[Product ID]],"/KID_en_gb")</f>
        <v>https://e-markets.nordea.com/DownloadDocumentService/api/DownloadDocument/UPI/OKIEURUSD3MB/KID_en_gb</v>
      </c>
      <c r="J13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https://e-markets.nordea.com/DownloadDocumentService/api/DownloadDocument/UPI/OKIEURUSD3MB/KID_fi_fi</v>
      </c>
    </row>
    <row r="140" spans="1:10" x14ac:dyDescent="0.25">
      <c r="A140">
        <v>138</v>
      </c>
      <c r="B140" t="s">
        <v>118</v>
      </c>
      <c r="C140" t="s">
        <v>98</v>
      </c>
      <c r="D140" t="s">
        <v>5</v>
      </c>
      <c r="E140" t="s">
        <v>28</v>
      </c>
      <c r="F140" t="s">
        <v>80</v>
      </c>
      <c r="G140" t="s">
        <v>18</v>
      </c>
      <c r="H140" t="str">
        <f>_xlfn.CONCAT(Table4[[#This Row],[Product Code]],Table4[[#This Row],[Currency]],Table4[[#This Row],[Tenor]],LEFT(Table4[Buy/Sell],1))</f>
        <v>OKIEURUSD3MS</v>
      </c>
      <c r="I140" t="str">
        <f>_xlfn.CONCAT("https://e-markets.nordea.com/DownloadDocumentService/api/DownloadDocument/UPI/",Table4[[#This Row],[Product ID]],"/KID_en_gb")</f>
        <v>https://e-markets.nordea.com/DownloadDocumentService/api/DownloadDocument/UPI/OKIEURUSD3MS/KID_en_gb</v>
      </c>
      <c r="J14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https://e-markets.nordea.com/DownloadDocumentService/api/DownloadDocument/UPI/OKIEURUSD3MS/KID_fi_fi</v>
      </c>
    </row>
    <row r="141" spans="1:10" x14ac:dyDescent="0.25">
      <c r="A141">
        <v>139</v>
      </c>
      <c r="B141" t="s">
        <v>117</v>
      </c>
      <c r="C141" t="s">
        <v>98</v>
      </c>
      <c r="D141" t="s">
        <v>5</v>
      </c>
      <c r="E141" t="s">
        <v>28</v>
      </c>
      <c r="F141" t="s">
        <v>81</v>
      </c>
      <c r="G141" t="s">
        <v>7</v>
      </c>
      <c r="H141" t="str">
        <f>_xlfn.CONCAT(Table4[[#This Row],[Product Code]],Table4[[#This Row],[Currency]],Table4[[#This Row],[Tenor]],LEFT(Table4[Buy/Sell],1))</f>
        <v>OKIEURUSD1YB</v>
      </c>
      <c r="I141" t="str">
        <f>_xlfn.CONCAT("https://e-markets.nordea.com/DownloadDocumentService/api/DownloadDocument/UPI/",Table4[[#This Row],[Product ID]],"/KID_en_gb")</f>
        <v>https://e-markets.nordea.com/DownloadDocumentService/api/DownloadDocument/UPI/OKIEURUSD1YB/KID_en_gb</v>
      </c>
      <c r="J141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https://e-markets.nordea.com/DownloadDocumentService/api/DownloadDocument/UPI/OKIEURUSD1YB/KID_fi_fi</v>
      </c>
    </row>
    <row r="142" spans="1:10" x14ac:dyDescent="0.25">
      <c r="A142">
        <v>140</v>
      </c>
      <c r="B142" t="s">
        <v>118</v>
      </c>
      <c r="C142" t="s">
        <v>98</v>
      </c>
      <c r="D142" t="s">
        <v>5</v>
      </c>
      <c r="E142" t="s">
        <v>28</v>
      </c>
      <c r="F142" t="s">
        <v>81</v>
      </c>
      <c r="G142" t="s">
        <v>18</v>
      </c>
      <c r="H142" t="str">
        <f>_xlfn.CONCAT(Table4[[#This Row],[Product Code]],Table4[[#This Row],[Currency]],Table4[[#This Row],[Tenor]],LEFT(Table4[Buy/Sell],1))</f>
        <v>OKIEURUSD1YS</v>
      </c>
      <c r="I142" t="str">
        <f>_xlfn.CONCAT("https://e-markets.nordea.com/DownloadDocumentService/api/DownloadDocument/UPI/",Table4[[#This Row],[Product ID]],"/KID_en_gb")</f>
        <v>https://e-markets.nordea.com/DownloadDocumentService/api/DownloadDocument/UPI/OKIEURUSD1YS/KID_en_gb</v>
      </c>
      <c r="J14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https://e-markets.nordea.com/DownloadDocumentService/api/DownloadDocument/UPI/OKIEURUSD1YS/KID_fi_fi</v>
      </c>
    </row>
    <row r="143" spans="1:10" x14ac:dyDescent="0.25">
      <c r="A143">
        <v>141</v>
      </c>
      <c r="B143" t="s">
        <v>117</v>
      </c>
      <c r="C143" t="s">
        <v>98</v>
      </c>
      <c r="D143" t="s">
        <v>10</v>
      </c>
      <c r="E143" t="s">
        <v>29</v>
      </c>
      <c r="F143" t="s">
        <v>80</v>
      </c>
      <c r="G143" t="s">
        <v>7</v>
      </c>
      <c r="H143" t="str">
        <f>_xlfn.CONCAT(Table4[[#This Row],[Product Code]],Table4[[#This Row],[Currency]],Table4[[#This Row],[Tenor]],LEFT(Table4[Buy/Sell],1))</f>
        <v>OKIUSDNOK3MB</v>
      </c>
      <c r="I143" t="str">
        <f>_xlfn.CONCAT("https://e-markets.nordea.com/DownloadDocumentService/api/DownloadDocument/UPI/",Table4[[#This Row],[Product ID]],"/KID_en_gb")</f>
        <v>https://e-markets.nordea.com/DownloadDocumentService/api/DownloadDocument/UPI/OKIUSDNOK3MB/KID_en_gb</v>
      </c>
      <c r="J14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https://e-markets.nordea.com/DownloadDocumentService/api/DownloadDocument/UPI/OKIUSDNOK3MB/KID_nb_no</v>
      </c>
    </row>
    <row r="144" spans="1:10" x14ac:dyDescent="0.25">
      <c r="A144">
        <v>142</v>
      </c>
      <c r="B144" t="s">
        <v>118</v>
      </c>
      <c r="C144" t="s">
        <v>98</v>
      </c>
      <c r="D144" t="s">
        <v>10</v>
      </c>
      <c r="E144" t="s">
        <v>29</v>
      </c>
      <c r="F144" t="s">
        <v>80</v>
      </c>
      <c r="G144" t="s">
        <v>18</v>
      </c>
      <c r="H144" t="str">
        <f>_xlfn.CONCAT(Table4[[#This Row],[Product Code]],Table4[[#This Row],[Currency]],Table4[[#This Row],[Tenor]],LEFT(Table4[Buy/Sell],1))</f>
        <v>OKIUSDNOK3MS</v>
      </c>
      <c r="I144" t="str">
        <f>_xlfn.CONCAT("https://e-markets.nordea.com/DownloadDocumentService/api/DownloadDocument/UPI/",Table4[[#This Row],[Product ID]],"/KID_en_gb")</f>
        <v>https://e-markets.nordea.com/DownloadDocumentService/api/DownloadDocument/UPI/OKIUSDNOK3MS/KID_en_gb</v>
      </c>
      <c r="J14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https://e-markets.nordea.com/DownloadDocumentService/api/DownloadDocument/UPI/OKIUSDNOK3MS/KID_nb_no</v>
      </c>
    </row>
    <row r="145" spans="1:10" x14ac:dyDescent="0.25">
      <c r="A145">
        <v>143</v>
      </c>
      <c r="B145" t="s">
        <v>117</v>
      </c>
      <c r="C145" t="s">
        <v>98</v>
      </c>
      <c r="D145" t="s">
        <v>10</v>
      </c>
      <c r="E145" t="s">
        <v>29</v>
      </c>
      <c r="F145" t="s">
        <v>81</v>
      </c>
      <c r="G145" t="s">
        <v>7</v>
      </c>
      <c r="H145" t="str">
        <f>_xlfn.CONCAT(Table4[[#This Row],[Product Code]],Table4[[#This Row],[Currency]],Table4[[#This Row],[Tenor]],LEFT(Table4[Buy/Sell],1))</f>
        <v>OKIUSDNOK1YB</v>
      </c>
      <c r="I145" t="str">
        <f>_xlfn.CONCAT("https://e-markets.nordea.com/DownloadDocumentService/api/DownloadDocument/UPI/",Table4[[#This Row],[Product ID]],"/KID_en_gb")</f>
        <v>https://e-markets.nordea.com/DownloadDocumentService/api/DownloadDocument/UPI/OKIUSDNOK1YB/KID_en_gb</v>
      </c>
      <c r="J14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https://e-markets.nordea.com/DownloadDocumentService/api/DownloadDocument/UPI/OKIUSDNOK1YB/KID_nb_no</v>
      </c>
    </row>
    <row r="146" spans="1:10" x14ac:dyDescent="0.25">
      <c r="A146">
        <v>144</v>
      </c>
      <c r="B146" t="s">
        <v>118</v>
      </c>
      <c r="C146" t="s">
        <v>98</v>
      </c>
      <c r="D146" t="s">
        <v>10</v>
      </c>
      <c r="E146" t="s">
        <v>29</v>
      </c>
      <c r="F146" t="s">
        <v>81</v>
      </c>
      <c r="G146" t="s">
        <v>18</v>
      </c>
      <c r="H146" t="str">
        <f>_xlfn.CONCAT(Table4[[#This Row],[Product Code]],Table4[[#This Row],[Currency]],Table4[[#This Row],[Tenor]],LEFT(Table4[Buy/Sell],1))</f>
        <v>OKIUSDNOK1YS</v>
      </c>
      <c r="I146" t="str">
        <f>_xlfn.CONCAT("https://e-markets.nordea.com/DownloadDocumentService/api/DownloadDocument/UPI/",Table4[[#This Row],[Product ID]],"/KID_en_gb")</f>
        <v>https://e-markets.nordea.com/DownloadDocumentService/api/DownloadDocument/UPI/OKIUSDNOK1YS/KID_en_gb</v>
      </c>
      <c r="J14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https://e-markets.nordea.com/DownloadDocumentService/api/DownloadDocument/UPI/OKIUSDNOK1YS/KID_nb_no</v>
      </c>
    </row>
    <row r="147" spans="1:10" x14ac:dyDescent="0.25">
      <c r="A147">
        <v>145</v>
      </c>
      <c r="B147" t="s">
        <v>117</v>
      </c>
      <c r="C147" t="s">
        <v>98</v>
      </c>
      <c r="D147" t="s">
        <v>12</v>
      </c>
      <c r="E147" t="s">
        <v>30</v>
      </c>
      <c r="F147" t="s">
        <v>80</v>
      </c>
      <c r="G147" t="s">
        <v>7</v>
      </c>
      <c r="H147" t="str">
        <f>_xlfn.CONCAT(Table4[[#This Row],[Product Code]],Table4[[#This Row],[Currency]],Table4[[#This Row],[Tenor]],LEFT(Table4[Buy/Sell],1))</f>
        <v>OKIUSDSEK3MB</v>
      </c>
      <c r="I147" t="str">
        <f>_xlfn.CONCAT("https://e-markets.nordea.com/DownloadDocumentService/api/DownloadDocument/UPI/",Table4[[#This Row],[Product ID]],"/KID_en_gb")</f>
        <v>https://e-markets.nordea.com/DownloadDocumentService/api/DownloadDocument/UPI/OKIUSDSEK3MB/KID_en_gb</v>
      </c>
      <c r="J14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https://e-markets.nordea.com/DownloadDocumentService/api/DownloadDocument/UPI/OKIUSDSEK3MB/KID_sv_se</v>
      </c>
    </row>
    <row r="148" spans="1:10" x14ac:dyDescent="0.25">
      <c r="A148">
        <v>146</v>
      </c>
      <c r="B148" t="s">
        <v>118</v>
      </c>
      <c r="C148" t="s">
        <v>98</v>
      </c>
      <c r="D148" t="s">
        <v>12</v>
      </c>
      <c r="E148" t="s">
        <v>30</v>
      </c>
      <c r="F148" t="s">
        <v>80</v>
      </c>
      <c r="G148" t="s">
        <v>18</v>
      </c>
      <c r="H148" t="str">
        <f>_xlfn.CONCAT(Table4[[#This Row],[Product Code]],Table4[[#This Row],[Currency]],Table4[[#This Row],[Tenor]],LEFT(Table4[Buy/Sell],1))</f>
        <v>OKIUSDSEK3MS</v>
      </c>
      <c r="I148" t="str">
        <f>_xlfn.CONCAT("https://e-markets.nordea.com/DownloadDocumentService/api/DownloadDocument/UPI/",Table4[[#This Row],[Product ID]],"/KID_en_gb")</f>
        <v>https://e-markets.nordea.com/DownloadDocumentService/api/DownloadDocument/UPI/OKIUSDSEK3MS/KID_en_gb</v>
      </c>
      <c r="J14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https://e-markets.nordea.com/DownloadDocumentService/api/DownloadDocument/UPI/OKIUSDSEK3MS/KID_sv_se</v>
      </c>
    </row>
    <row r="149" spans="1:10" x14ac:dyDescent="0.25">
      <c r="A149">
        <v>147</v>
      </c>
      <c r="B149" t="s">
        <v>117</v>
      </c>
      <c r="C149" t="s">
        <v>98</v>
      </c>
      <c r="D149" t="s">
        <v>12</v>
      </c>
      <c r="E149" t="s">
        <v>30</v>
      </c>
      <c r="F149" t="s">
        <v>81</v>
      </c>
      <c r="G149" t="s">
        <v>7</v>
      </c>
      <c r="H149" t="str">
        <f>_xlfn.CONCAT(Table4[[#This Row],[Product Code]],Table4[[#This Row],[Currency]],Table4[[#This Row],[Tenor]],LEFT(Table4[Buy/Sell],1))</f>
        <v>OKIUSDSEK1YB</v>
      </c>
      <c r="I149" t="str">
        <f>_xlfn.CONCAT("https://e-markets.nordea.com/DownloadDocumentService/api/DownloadDocument/UPI/",Table4[[#This Row],[Product ID]],"/KID_en_gb")</f>
        <v>https://e-markets.nordea.com/DownloadDocumentService/api/DownloadDocument/UPI/OKIUSDSEK1YB/KID_en_gb</v>
      </c>
      <c r="J14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https://e-markets.nordea.com/DownloadDocumentService/api/DownloadDocument/UPI/OKIUSDSEK1YB/KID_sv_se</v>
      </c>
    </row>
    <row r="150" spans="1:10" x14ac:dyDescent="0.25">
      <c r="A150">
        <v>148</v>
      </c>
      <c r="B150" t="s">
        <v>118</v>
      </c>
      <c r="C150" t="s">
        <v>98</v>
      </c>
      <c r="D150" t="s">
        <v>12</v>
      </c>
      <c r="E150" t="s">
        <v>30</v>
      </c>
      <c r="F150" t="s">
        <v>81</v>
      </c>
      <c r="G150" t="s">
        <v>18</v>
      </c>
      <c r="H150" t="str">
        <f>_xlfn.CONCAT(Table4[[#This Row],[Product Code]],Table4[[#This Row],[Currency]],Table4[[#This Row],[Tenor]],LEFT(Table4[Buy/Sell],1))</f>
        <v>OKIUSDSEK1YS</v>
      </c>
      <c r="I150" t="str">
        <f>_xlfn.CONCAT("https://e-markets.nordea.com/DownloadDocumentService/api/DownloadDocument/UPI/",Table4[[#This Row],[Product ID]],"/KID_en_gb")</f>
        <v>https://e-markets.nordea.com/DownloadDocumentService/api/DownloadDocument/UPI/OKIUSDSEK1YS/KID_en_gb</v>
      </c>
      <c r="J15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https://e-markets.nordea.com/DownloadDocumentService/api/DownloadDocument/UPI/OKIUSDSEK1YS/KID_sv_se</v>
      </c>
    </row>
    <row r="151" spans="1:10" x14ac:dyDescent="0.25">
      <c r="A151">
        <v>149</v>
      </c>
      <c r="B151" t="s">
        <v>117</v>
      </c>
      <c r="C151" t="s">
        <v>98</v>
      </c>
      <c r="D151" t="s">
        <v>14</v>
      </c>
      <c r="E151" t="s">
        <v>31</v>
      </c>
      <c r="F151" t="s">
        <v>80</v>
      </c>
      <c r="G151" t="s">
        <v>7</v>
      </c>
      <c r="H151" t="str">
        <f>_xlfn.CONCAT(Table4[[#This Row],[Product Code]],Table4[[#This Row],[Currency]],Table4[[#This Row],[Tenor]],LEFT(Table4[Buy/Sell],1))</f>
        <v>OKIUSDDKK3MB</v>
      </c>
      <c r="I151" t="str">
        <f>_xlfn.CONCAT("https://e-markets.nordea.com/DownloadDocumentService/api/DownloadDocument/UPI/",Table4[[#This Row],[Product ID]],"/KID_en_gb")</f>
        <v>https://e-markets.nordea.com/DownloadDocumentService/api/DownloadDocument/UPI/OKIUSDDKK3MB/KID_en_gb</v>
      </c>
      <c r="J151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https://e-markets.nordea.com/DownloadDocumentService/api/DownloadDocument/UPI/OKIUSDDKK3MB/KID_da_dk</v>
      </c>
    </row>
    <row r="152" spans="1:10" x14ac:dyDescent="0.25">
      <c r="A152">
        <v>150</v>
      </c>
      <c r="B152" t="s">
        <v>118</v>
      </c>
      <c r="C152" t="s">
        <v>98</v>
      </c>
      <c r="D152" t="s">
        <v>14</v>
      </c>
      <c r="E152" t="s">
        <v>31</v>
      </c>
      <c r="F152" t="s">
        <v>80</v>
      </c>
      <c r="G152" t="s">
        <v>18</v>
      </c>
      <c r="H152" t="str">
        <f>_xlfn.CONCAT(Table4[[#This Row],[Product Code]],Table4[[#This Row],[Currency]],Table4[[#This Row],[Tenor]],LEFT(Table4[Buy/Sell],1))</f>
        <v>OKIUSDDKK3MS</v>
      </c>
      <c r="I152" t="str">
        <f>_xlfn.CONCAT("https://e-markets.nordea.com/DownloadDocumentService/api/DownloadDocument/UPI/",Table4[[#This Row],[Product ID]],"/KID_en_gb")</f>
        <v>https://e-markets.nordea.com/DownloadDocumentService/api/DownloadDocument/UPI/OKIUSDDKK3MS/KID_en_gb</v>
      </c>
      <c r="J15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https://e-markets.nordea.com/DownloadDocumentService/api/DownloadDocument/UPI/OKIUSDDKK3MS/KID_da_dk</v>
      </c>
    </row>
    <row r="153" spans="1:10" x14ac:dyDescent="0.25">
      <c r="A153">
        <v>151</v>
      </c>
      <c r="B153" t="s">
        <v>117</v>
      </c>
      <c r="C153" t="s">
        <v>98</v>
      </c>
      <c r="D153" t="s">
        <v>14</v>
      </c>
      <c r="E153" t="s">
        <v>31</v>
      </c>
      <c r="F153" t="s">
        <v>81</v>
      </c>
      <c r="G153" t="s">
        <v>7</v>
      </c>
      <c r="H153" t="str">
        <f>_xlfn.CONCAT(Table4[[#This Row],[Product Code]],Table4[[#This Row],[Currency]],Table4[[#This Row],[Tenor]],LEFT(Table4[Buy/Sell],1))</f>
        <v>OKIUSDDKK1YB</v>
      </c>
      <c r="I153" t="str">
        <f>_xlfn.CONCAT("https://e-markets.nordea.com/DownloadDocumentService/api/DownloadDocument/UPI/",Table4[[#This Row],[Product ID]],"/KID_en_gb")</f>
        <v>https://e-markets.nordea.com/DownloadDocumentService/api/DownloadDocument/UPI/OKIUSDDKK1YB/KID_en_gb</v>
      </c>
      <c r="J15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https://e-markets.nordea.com/DownloadDocumentService/api/DownloadDocument/UPI/OKIUSDDKK1YB/KID_da_dk</v>
      </c>
    </row>
    <row r="154" spans="1:10" x14ac:dyDescent="0.25">
      <c r="A154">
        <v>152</v>
      </c>
      <c r="B154" t="s">
        <v>118</v>
      </c>
      <c r="C154" t="s">
        <v>98</v>
      </c>
      <c r="D154" t="s">
        <v>14</v>
      </c>
      <c r="E154" t="s">
        <v>31</v>
      </c>
      <c r="F154" t="s">
        <v>81</v>
      </c>
      <c r="G154" t="s">
        <v>18</v>
      </c>
      <c r="H154" t="str">
        <f>_xlfn.CONCAT(Table4[[#This Row],[Product Code]],Table4[[#This Row],[Currency]],Table4[[#This Row],[Tenor]],LEFT(Table4[Buy/Sell],1))</f>
        <v>OKIUSDDKK1YS</v>
      </c>
      <c r="I154" t="str">
        <f>_xlfn.CONCAT("https://e-markets.nordea.com/DownloadDocumentService/api/DownloadDocument/UPI/",Table4[[#This Row],[Product ID]],"/KID_en_gb")</f>
        <v>https://e-markets.nordea.com/DownloadDocumentService/api/DownloadDocument/UPI/OKIUSDDKK1YS/KID_en_gb</v>
      </c>
      <c r="J15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https://e-markets.nordea.com/DownloadDocumentService/api/DownloadDocument/UPI/OKIUSDDKK1YS/KID_da_dk</v>
      </c>
    </row>
    <row r="155" spans="1:10" x14ac:dyDescent="0.25">
      <c r="A155">
        <v>153</v>
      </c>
      <c r="B155" t="s">
        <v>119</v>
      </c>
      <c r="C155" t="s">
        <v>99</v>
      </c>
      <c r="D155" t="s">
        <v>5</v>
      </c>
      <c r="E155" t="s">
        <v>28</v>
      </c>
      <c r="F155" t="s">
        <v>80</v>
      </c>
      <c r="G155" t="s">
        <v>7</v>
      </c>
      <c r="H155" t="str">
        <f>_xlfn.CONCAT(Table4[[#This Row],[Product Code]],Table4[[#This Row],[Currency]],Table4[[#This Row],[Tenor]],LEFT(Table4[Buy/Sell],1))</f>
        <v>OKOEURUSD3MB</v>
      </c>
      <c r="I155" t="str">
        <f>_xlfn.CONCAT("https://e-markets.nordea.com/DownloadDocumentService/api/DownloadDocument/UPI/",Table4[[#This Row],[Product ID]],"/KID_en_gb")</f>
        <v>https://e-markets.nordea.com/DownloadDocumentService/api/DownloadDocument/UPI/OKOEURUSD3MB/KID_en_gb</v>
      </c>
      <c r="J15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https://e-markets.nordea.com/DownloadDocumentService/api/DownloadDocument/UPI/OKOEURUSD3MB/KID_fi_fi</v>
      </c>
    </row>
    <row r="156" spans="1:10" x14ac:dyDescent="0.25">
      <c r="A156">
        <v>154</v>
      </c>
      <c r="B156" t="s">
        <v>120</v>
      </c>
      <c r="C156" t="s">
        <v>99</v>
      </c>
      <c r="D156" t="s">
        <v>5</v>
      </c>
      <c r="E156" t="s">
        <v>28</v>
      </c>
      <c r="F156" t="s">
        <v>80</v>
      </c>
      <c r="G156" t="s">
        <v>18</v>
      </c>
      <c r="H156" t="str">
        <f>_xlfn.CONCAT(Table4[[#This Row],[Product Code]],Table4[[#This Row],[Currency]],Table4[[#This Row],[Tenor]],LEFT(Table4[Buy/Sell],1))</f>
        <v>OKOEURUSD3MS</v>
      </c>
      <c r="I156" t="str">
        <f>_xlfn.CONCAT("https://e-markets.nordea.com/DownloadDocumentService/api/DownloadDocument/UPI/",Table4[[#This Row],[Product ID]],"/KID_en_gb")</f>
        <v>https://e-markets.nordea.com/DownloadDocumentService/api/DownloadDocument/UPI/OKOEURUSD3MS/KID_en_gb</v>
      </c>
      <c r="J15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https://e-markets.nordea.com/DownloadDocumentService/api/DownloadDocument/UPI/OKOEURUSD3MS/KID_fi_fi</v>
      </c>
    </row>
    <row r="157" spans="1:10" x14ac:dyDescent="0.25">
      <c r="A157">
        <v>155</v>
      </c>
      <c r="B157" t="s">
        <v>119</v>
      </c>
      <c r="C157" t="s">
        <v>99</v>
      </c>
      <c r="D157" t="s">
        <v>5</v>
      </c>
      <c r="E157" t="s">
        <v>28</v>
      </c>
      <c r="F157" t="s">
        <v>81</v>
      </c>
      <c r="G157" t="s">
        <v>7</v>
      </c>
      <c r="H157" t="str">
        <f>_xlfn.CONCAT(Table4[[#This Row],[Product Code]],Table4[[#This Row],[Currency]],Table4[[#This Row],[Tenor]],LEFT(Table4[Buy/Sell],1))</f>
        <v>OKOEURUSD1YB</v>
      </c>
      <c r="I157" t="str">
        <f>_xlfn.CONCAT("https://e-markets.nordea.com/DownloadDocumentService/api/DownloadDocument/UPI/",Table4[[#This Row],[Product ID]],"/KID_en_gb")</f>
        <v>https://e-markets.nordea.com/DownloadDocumentService/api/DownloadDocument/UPI/OKOEURUSD1YB/KID_en_gb</v>
      </c>
      <c r="J15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https://e-markets.nordea.com/DownloadDocumentService/api/DownloadDocument/UPI/OKOEURUSD1YB/KID_fi_fi</v>
      </c>
    </row>
    <row r="158" spans="1:10" x14ac:dyDescent="0.25">
      <c r="A158">
        <v>156</v>
      </c>
      <c r="B158" t="s">
        <v>120</v>
      </c>
      <c r="C158" t="s">
        <v>99</v>
      </c>
      <c r="D158" t="s">
        <v>5</v>
      </c>
      <c r="E158" t="s">
        <v>28</v>
      </c>
      <c r="F158" t="s">
        <v>81</v>
      </c>
      <c r="G158" t="s">
        <v>18</v>
      </c>
      <c r="H158" t="str">
        <f>_xlfn.CONCAT(Table4[[#This Row],[Product Code]],Table4[[#This Row],[Currency]],Table4[[#This Row],[Tenor]],LEFT(Table4[Buy/Sell],1))</f>
        <v>OKOEURUSD1YS</v>
      </c>
      <c r="I158" t="str">
        <f>_xlfn.CONCAT("https://e-markets.nordea.com/DownloadDocumentService/api/DownloadDocument/UPI/",Table4[[#This Row],[Product ID]],"/KID_en_gb")</f>
        <v>https://e-markets.nordea.com/DownloadDocumentService/api/DownloadDocument/UPI/OKOEURUSD1YS/KID_en_gb</v>
      </c>
      <c r="J15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https://e-markets.nordea.com/DownloadDocumentService/api/DownloadDocument/UPI/OKOEURUSD1YS/KID_fi_fi</v>
      </c>
    </row>
    <row r="159" spans="1:10" x14ac:dyDescent="0.25">
      <c r="A159">
        <v>157</v>
      </c>
      <c r="B159" t="s">
        <v>119</v>
      </c>
      <c r="C159" t="s">
        <v>99</v>
      </c>
      <c r="D159" t="s">
        <v>10</v>
      </c>
      <c r="E159" t="s">
        <v>29</v>
      </c>
      <c r="F159" t="s">
        <v>80</v>
      </c>
      <c r="G159" t="s">
        <v>7</v>
      </c>
      <c r="H159" t="str">
        <f>_xlfn.CONCAT(Table4[[#This Row],[Product Code]],Table4[[#This Row],[Currency]],Table4[[#This Row],[Tenor]],LEFT(Table4[Buy/Sell],1))</f>
        <v>OKOUSDNOK3MB</v>
      </c>
      <c r="I159" t="str">
        <f>_xlfn.CONCAT("https://e-markets.nordea.com/DownloadDocumentService/api/DownloadDocument/UPI/",Table4[[#This Row],[Product ID]],"/KID_en_gb")</f>
        <v>https://e-markets.nordea.com/DownloadDocumentService/api/DownloadDocument/UPI/OKOUSDNOK3MB/KID_en_gb</v>
      </c>
      <c r="J15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https://e-markets.nordea.com/DownloadDocumentService/api/DownloadDocument/UPI/OKOUSDNOK3MB/KID_nb_no</v>
      </c>
    </row>
    <row r="160" spans="1:10" x14ac:dyDescent="0.25">
      <c r="A160">
        <v>158</v>
      </c>
      <c r="B160" t="s">
        <v>120</v>
      </c>
      <c r="C160" t="s">
        <v>99</v>
      </c>
      <c r="D160" t="s">
        <v>10</v>
      </c>
      <c r="E160" t="s">
        <v>29</v>
      </c>
      <c r="F160" t="s">
        <v>80</v>
      </c>
      <c r="G160" t="s">
        <v>18</v>
      </c>
      <c r="H160" t="str">
        <f>_xlfn.CONCAT(Table4[[#This Row],[Product Code]],Table4[[#This Row],[Currency]],Table4[[#This Row],[Tenor]],LEFT(Table4[Buy/Sell],1))</f>
        <v>OKOUSDNOK3MS</v>
      </c>
      <c r="I160" t="str">
        <f>_xlfn.CONCAT("https://e-markets.nordea.com/DownloadDocumentService/api/DownloadDocument/UPI/",Table4[[#This Row],[Product ID]],"/KID_en_gb")</f>
        <v>https://e-markets.nordea.com/DownloadDocumentService/api/DownloadDocument/UPI/OKOUSDNOK3MS/KID_en_gb</v>
      </c>
      <c r="J16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https://e-markets.nordea.com/DownloadDocumentService/api/DownloadDocument/UPI/OKOUSDNOK3MS/KID_nb_no</v>
      </c>
    </row>
    <row r="161" spans="1:10" x14ac:dyDescent="0.25">
      <c r="A161">
        <v>159</v>
      </c>
      <c r="B161" t="s">
        <v>119</v>
      </c>
      <c r="C161" t="s">
        <v>99</v>
      </c>
      <c r="D161" t="s">
        <v>10</v>
      </c>
      <c r="E161" t="s">
        <v>29</v>
      </c>
      <c r="F161" t="s">
        <v>81</v>
      </c>
      <c r="G161" t="s">
        <v>7</v>
      </c>
      <c r="H161" t="str">
        <f>_xlfn.CONCAT(Table4[[#This Row],[Product Code]],Table4[[#This Row],[Currency]],Table4[[#This Row],[Tenor]],LEFT(Table4[Buy/Sell],1))</f>
        <v>OKOUSDNOK1YB</v>
      </c>
      <c r="I161" t="str">
        <f>_xlfn.CONCAT("https://e-markets.nordea.com/DownloadDocumentService/api/DownloadDocument/UPI/",Table4[[#This Row],[Product ID]],"/KID_en_gb")</f>
        <v>https://e-markets.nordea.com/DownloadDocumentService/api/DownloadDocument/UPI/OKOUSDNOK1YB/KID_en_gb</v>
      </c>
      <c r="J161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https://e-markets.nordea.com/DownloadDocumentService/api/DownloadDocument/UPI/OKOUSDNOK1YB/KID_nb_no</v>
      </c>
    </row>
    <row r="162" spans="1:10" x14ac:dyDescent="0.25">
      <c r="A162">
        <v>160</v>
      </c>
      <c r="B162" t="s">
        <v>120</v>
      </c>
      <c r="C162" t="s">
        <v>99</v>
      </c>
      <c r="D162" t="s">
        <v>10</v>
      </c>
      <c r="E162" t="s">
        <v>29</v>
      </c>
      <c r="F162" t="s">
        <v>81</v>
      </c>
      <c r="G162" t="s">
        <v>18</v>
      </c>
      <c r="H162" t="str">
        <f>_xlfn.CONCAT(Table4[[#This Row],[Product Code]],Table4[[#This Row],[Currency]],Table4[[#This Row],[Tenor]],LEFT(Table4[Buy/Sell],1))</f>
        <v>OKOUSDNOK1YS</v>
      </c>
      <c r="I162" t="str">
        <f>_xlfn.CONCAT("https://e-markets.nordea.com/DownloadDocumentService/api/DownloadDocument/UPI/",Table4[[#This Row],[Product ID]],"/KID_en_gb")</f>
        <v>https://e-markets.nordea.com/DownloadDocumentService/api/DownloadDocument/UPI/OKOUSDNOK1YS/KID_en_gb</v>
      </c>
      <c r="J16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https://e-markets.nordea.com/DownloadDocumentService/api/DownloadDocument/UPI/OKOUSDNOK1YS/KID_nb_no</v>
      </c>
    </row>
    <row r="163" spans="1:10" x14ac:dyDescent="0.25">
      <c r="A163">
        <v>161</v>
      </c>
      <c r="B163" t="s">
        <v>119</v>
      </c>
      <c r="C163" t="s">
        <v>99</v>
      </c>
      <c r="D163" t="s">
        <v>12</v>
      </c>
      <c r="E163" t="s">
        <v>30</v>
      </c>
      <c r="F163" t="s">
        <v>80</v>
      </c>
      <c r="G163" t="s">
        <v>7</v>
      </c>
      <c r="H163" t="str">
        <f>_xlfn.CONCAT(Table4[[#This Row],[Product Code]],Table4[[#This Row],[Currency]],Table4[[#This Row],[Tenor]],LEFT(Table4[Buy/Sell],1))</f>
        <v>OKOUSDSEK3MB</v>
      </c>
      <c r="I163" t="str">
        <f>_xlfn.CONCAT("https://e-markets.nordea.com/DownloadDocumentService/api/DownloadDocument/UPI/",Table4[[#This Row],[Product ID]],"/KID_en_gb")</f>
        <v>https://e-markets.nordea.com/DownloadDocumentService/api/DownloadDocument/UPI/OKOUSDSEK3MB/KID_en_gb</v>
      </c>
      <c r="J16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https://e-markets.nordea.com/DownloadDocumentService/api/DownloadDocument/UPI/OKOUSDSEK3MB/KID_sv_se</v>
      </c>
    </row>
    <row r="164" spans="1:10" x14ac:dyDescent="0.25">
      <c r="A164">
        <v>162</v>
      </c>
      <c r="B164" t="s">
        <v>120</v>
      </c>
      <c r="C164" t="s">
        <v>99</v>
      </c>
      <c r="D164" t="s">
        <v>12</v>
      </c>
      <c r="E164" t="s">
        <v>30</v>
      </c>
      <c r="F164" t="s">
        <v>80</v>
      </c>
      <c r="G164" t="s">
        <v>18</v>
      </c>
      <c r="H164" t="str">
        <f>_xlfn.CONCAT(Table4[[#This Row],[Product Code]],Table4[[#This Row],[Currency]],Table4[[#This Row],[Tenor]],LEFT(Table4[Buy/Sell],1))</f>
        <v>OKOUSDSEK3MS</v>
      </c>
      <c r="I164" t="str">
        <f>_xlfn.CONCAT("https://e-markets.nordea.com/DownloadDocumentService/api/DownloadDocument/UPI/",Table4[[#This Row],[Product ID]],"/KID_en_gb")</f>
        <v>https://e-markets.nordea.com/DownloadDocumentService/api/DownloadDocument/UPI/OKOUSDSEK3MS/KID_en_gb</v>
      </c>
      <c r="J16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https://e-markets.nordea.com/DownloadDocumentService/api/DownloadDocument/UPI/OKOUSDSEK3MS/KID_sv_se</v>
      </c>
    </row>
    <row r="165" spans="1:10" x14ac:dyDescent="0.25">
      <c r="A165">
        <v>163</v>
      </c>
      <c r="B165" t="s">
        <v>119</v>
      </c>
      <c r="C165" t="s">
        <v>99</v>
      </c>
      <c r="D165" t="s">
        <v>12</v>
      </c>
      <c r="E165" t="s">
        <v>30</v>
      </c>
      <c r="F165" t="s">
        <v>81</v>
      </c>
      <c r="G165" t="s">
        <v>7</v>
      </c>
      <c r="H165" t="str">
        <f>_xlfn.CONCAT(Table4[[#This Row],[Product Code]],Table4[[#This Row],[Currency]],Table4[[#This Row],[Tenor]],LEFT(Table4[Buy/Sell],1))</f>
        <v>OKOUSDSEK1YB</v>
      </c>
      <c r="I165" t="str">
        <f>_xlfn.CONCAT("https://e-markets.nordea.com/DownloadDocumentService/api/DownloadDocument/UPI/",Table4[[#This Row],[Product ID]],"/KID_en_gb")</f>
        <v>https://e-markets.nordea.com/DownloadDocumentService/api/DownloadDocument/UPI/OKOUSDSEK1YB/KID_en_gb</v>
      </c>
      <c r="J165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https://e-markets.nordea.com/DownloadDocumentService/api/DownloadDocument/UPI/OKOUSDSEK1YB/KID_sv_se</v>
      </c>
    </row>
    <row r="166" spans="1:10" x14ac:dyDescent="0.25">
      <c r="A166">
        <v>164</v>
      </c>
      <c r="B166" t="s">
        <v>120</v>
      </c>
      <c r="C166" t="s">
        <v>99</v>
      </c>
      <c r="D166" t="s">
        <v>12</v>
      </c>
      <c r="E166" t="s">
        <v>30</v>
      </c>
      <c r="F166" t="s">
        <v>81</v>
      </c>
      <c r="G166" t="s">
        <v>18</v>
      </c>
      <c r="H166" t="str">
        <f>_xlfn.CONCAT(Table4[[#This Row],[Product Code]],Table4[[#This Row],[Currency]],Table4[[#This Row],[Tenor]],LEFT(Table4[Buy/Sell],1))</f>
        <v>OKOUSDSEK1YS</v>
      </c>
      <c r="I166" t="str">
        <f>_xlfn.CONCAT("https://e-markets.nordea.com/DownloadDocumentService/api/DownloadDocument/UPI/",Table4[[#This Row],[Product ID]],"/KID_en_gb")</f>
        <v>https://e-markets.nordea.com/DownloadDocumentService/api/DownloadDocument/UPI/OKOUSDSEK1YS/KID_en_gb</v>
      </c>
      <c r="J166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https://e-markets.nordea.com/DownloadDocumentService/api/DownloadDocument/UPI/OKOUSDSEK1YS/KID_sv_se</v>
      </c>
    </row>
    <row r="167" spans="1:10" x14ac:dyDescent="0.25">
      <c r="A167">
        <v>165</v>
      </c>
      <c r="B167" t="s">
        <v>119</v>
      </c>
      <c r="C167" t="s">
        <v>99</v>
      </c>
      <c r="D167" t="s">
        <v>14</v>
      </c>
      <c r="E167" t="s">
        <v>31</v>
      </c>
      <c r="F167" t="s">
        <v>80</v>
      </c>
      <c r="G167" t="s">
        <v>7</v>
      </c>
      <c r="H167" t="str">
        <f>_xlfn.CONCAT(Table4[[#This Row],[Product Code]],Table4[[#This Row],[Currency]],Table4[[#This Row],[Tenor]],LEFT(Table4[Buy/Sell],1))</f>
        <v>OKOUSDDKK3MB</v>
      </c>
      <c r="I167" t="str">
        <f>_xlfn.CONCAT("https://e-markets.nordea.com/DownloadDocumentService/api/DownloadDocument/UPI/",Table4[[#This Row],[Product ID]],"/KID_en_gb")</f>
        <v>https://e-markets.nordea.com/DownloadDocumentService/api/DownloadDocument/UPI/OKOUSDDKK3MB/KID_en_gb</v>
      </c>
      <c r="J167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https://e-markets.nordea.com/DownloadDocumentService/api/DownloadDocument/UPI/OKOUSDDKK3MB/KID_da_dk</v>
      </c>
    </row>
    <row r="168" spans="1:10" x14ac:dyDescent="0.25">
      <c r="A168">
        <v>166</v>
      </c>
      <c r="B168" t="s">
        <v>120</v>
      </c>
      <c r="C168" t="s">
        <v>99</v>
      </c>
      <c r="D168" t="s">
        <v>14</v>
      </c>
      <c r="E168" t="s">
        <v>31</v>
      </c>
      <c r="F168" t="s">
        <v>80</v>
      </c>
      <c r="G168" t="s">
        <v>18</v>
      </c>
      <c r="H168" t="str">
        <f>_xlfn.CONCAT(Table4[[#This Row],[Product Code]],Table4[[#This Row],[Currency]],Table4[[#This Row],[Tenor]],LEFT(Table4[Buy/Sell],1))</f>
        <v>OKOUSDDKK3MS</v>
      </c>
      <c r="I168" t="str">
        <f>_xlfn.CONCAT("https://e-markets.nordea.com/DownloadDocumentService/api/DownloadDocument/UPI/",Table4[[#This Row],[Product ID]],"/KID_en_gb")</f>
        <v>https://e-markets.nordea.com/DownloadDocumentService/api/DownloadDocument/UPI/OKOUSDDKK3MS/KID_en_gb</v>
      </c>
      <c r="J168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https://e-markets.nordea.com/DownloadDocumentService/api/DownloadDocument/UPI/OKOUSDDKK3MS/KID_da_dk</v>
      </c>
    </row>
    <row r="169" spans="1:10" x14ac:dyDescent="0.25">
      <c r="A169">
        <v>167</v>
      </c>
      <c r="B169" t="s">
        <v>119</v>
      </c>
      <c r="C169" t="s">
        <v>99</v>
      </c>
      <c r="D169" t="s">
        <v>14</v>
      </c>
      <c r="E169" t="s">
        <v>31</v>
      </c>
      <c r="F169" t="s">
        <v>81</v>
      </c>
      <c r="G169" t="s">
        <v>7</v>
      </c>
      <c r="H169" t="str">
        <f>_xlfn.CONCAT(Table4[[#This Row],[Product Code]],Table4[[#This Row],[Currency]],Table4[[#This Row],[Tenor]],LEFT(Table4[Buy/Sell],1))</f>
        <v>OKOUSDDKK1YB</v>
      </c>
      <c r="I169" t="str">
        <f>_xlfn.CONCAT("https://e-markets.nordea.com/DownloadDocumentService/api/DownloadDocument/UPI/",Table4[[#This Row],[Product ID]],"/KID_en_gb")</f>
        <v>https://e-markets.nordea.com/DownloadDocumentService/api/DownloadDocument/UPI/OKOUSDDKK1YB/KID_en_gb</v>
      </c>
      <c r="J169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https://e-markets.nordea.com/DownloadDocumentService/api/DownloadDocument/UPI/OKOUSDDKK1YB/KID_da_dk</v>
      </c>
    </row>
    <row r="170" spans="1:10" x14ac:dyDescent="0.25">
      <c r="A170">
        <v>168</v>
      </c>
      <c r="B170" t="s">
        <v>120</v>
      </c>
      <c r="C170" t="s">
        <v>99</v>
      </c>
      <c r="D170" t="s">
        <v>14</v>
      </c>
      <c r="E170" t="s">
        <v>31</v>
      </c>
      <c r="F170" t="s">
        <v>81</v>
      </c>
      <c r="G170" t="s">
        <v>18</v>
      </c>
      <c r="H170" t="str">
        <f>_xlfn.CONCAT(Table4[[#This Row],[Product Code]],Table4[[#This Row],[Currency]],Table4[[#This Row],[Tenor]],LEFT(Table4[Buy/Sell],1))</f>
        <v>OKOUSDDKK1YS</v>
      </c>
      <c r="I170" t="str">
        <f>_xlfn.CONCAT("https://e-markets.nordea.com/DownloadDocumentService/api/DownloadDocument/UPI/",Table4[[#This Row],[Product ID]],"/KID_en_gb")</f>
        <v>https://e-markets.nordea.com/DownloadDocumentService/api/DownloadDocument/UPI/OKOUSDDKK1YS/KID_en_gb</v>
      </c>
      <c r="J170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https://e-markets.nordea.com/DownloadDocumentService/api/DownloadDocument/UPI/OKOUSDDKK1YS/KID_da_dk</v>
      </c>
    </row>
    <row r="171" spans="1:10" x14ac:dyDescent="0.25">
      <c r="A171">
        <v>169</v>
      </c>
      <c r="B171" t="s">
        <v>47</v>
      </c>
      <c r="C171" t="s">
        <v>100</v>
      </c>
      <c r="D171" t="s">
        <v>5</v>
      </c>
      <c r="E171" t="s">
        <v>28</v>
      </c>
      <c r="F171" t="s">
        <v>81</v>
      </c>
      <c r="G171" t="s">
        <v>7</v>
      </c>
      <c r="H171" t="str">
        <f>_xlfn.CONCAT(Table4[[#This Row],[Product Code]],Table4[[#This Row],[Currency]],Table4[[#This Row],[Tenor]],LEFT(Table4[Buy/Sell],1))</f>
        <v>TAREURUSD1YB</v>
      </c>
      <c r="I171" t="str">
        <f>_xlfn.CONCAT("https://e-markets.nordea.com/DownloadDocumentService/api/DownloadDocument/UPI/",Table4[[#This Row],[Product ID]],"/KID_en_gb")</f>
        <v>https://e-markets.nordea.com/DownloadDocumentService/api/DownloadDocument/UPI/TAREURUSD1YB/KID_en_gb</v>
      </c>
      <c r="J171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https://e-markets.nordea.com/DownloadDocumentService/api/DownloadDocument/UPI/TAREURUSD1YB/KID_fi_fi</v>
      </c>
    </row>
    <row r="172" spans="1:10" x14ac:dyDescent="0.25">
      <c r="A172">
        <v>170</v>
      </c>
      <c r="B172" t="s">
        <v>47</v>
      </c>
      <c r="C172" t="s">
        <v>100</v>
      </c>
      <c r="D172" t="s">
        <v>10</v>
      </c>
      <c r="E172" t="s">
        <v>29</v>
      </c>
      <c r="F172" t="s">
        <v>81</v>
      </c>
      <c r="G172" t="s">
        <v>7</v>
      </c>
      <c r="H172" t="str">
        <f>_xlfn.CONCAT(Table4[[#This Row],[Product Code]],Table4[[#This Row],[Currency]],Table4[[#This Row],[Tenor]],LEFT(Table4[Buy/Sell],1))</f>
        <v>TARUSDNOK1YB</v>
      </c>
      <c r="I172" t="str">
        <f>_xlfn.CONCAT("https://e-markets.nordea.com/DownloadDocumentService/api/DownloadDocument/UPI/",Table4[[#This Row],[Product ID]],"/KID_en_gb")</f>
        <v>https://e-markets.nordea.com/DownloadDocumentService/api/DownloadDocument/UPI/TARUSDNOK1YB/KID_en_gb</v>
      </c>
      <c r="J172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https://e-markets.nordea.com/DownloadDocumentService/api/DownloadDocument/UPI/TARUSDNOK1YB/KID_nb_no</v>
      </c>
    </row>
    <row r="173" spans="1:10" x14ac:dyDescent="0.25">
      <c r="A173">
        <v>171</v>
      </c>
      <c r="B173" t="s">
        <v>47</v>
      </c>
      <c r="C173" t="s">
        <v>100</v>
      </c>
      <c r="D173" t="s">
        <v>12</v>
      </c>
      <c r="E173" t="s">
        <v>30</v>
      </c>
      <c r="F173" t="s">
        <v>81</v>
      </c>
      <c r="G173" t="s">
        <v>7</v>
      </c>
      <c r="H173" t="str">
        <f>_xlfn.CONCAT(Table4[[#This Row],[Product Code]],Table4[[#This Row],[Currency]],Table4[[#This Row],[Tenor]],LEFT(Table4[Buy/Sell],1))</f>
        <v>TARUSDSEK1YB</v>
      </c>
      <c r="I173" t="str">
        <f>_xlfn.CONCAT("https://e-markets.nordea.com/DownloadDocumentService/api/DownloadDocument/UPI/",Table4[[#This Row],[Product ID]],"/KID_en_gb")</f>
        <v>https://e-markets.nordea.com/DownloadDocumentService/api/DownloadDocument/UPI/TARUSDSEK1YB/KID_en_gb</v>
      </c>
      <c r="J173" s="1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https://e-markets.nordea.com/DownloadDocumentService/api/DownloadDocument/UPI/TARUSDSEK1YB/KID_sv_se</v>
      </c>
    </row>
    <row r="174" spans="1:10" x14ac:dyDescent="0.25">
      <c r="A174">
        <v>172</v>
      </c>
      <c r="B174" t="s">
        <v>47</v>
      </c>
      <c r="C174" t="s">
        <v>100</v>
      </c>
      <c r="D174" t="s">
        <v>14</v>
      </c>
      <c r="E174" t="s">
        <v>31</v>
      </c>
      <c r="F174" t="s">
        <v>81</v>
      </c>
      <c r="G174" t="s">
        <v>7</v>
      </c>
      <c r="H174" t="str">
        <f>_xlfn.CONCAT(Table4[[#This Row],[Product Code]],Table4[[#This Row],[Currency]],Table4[[#This Row],[Tenor]],LEFT(Table4[Buy/Sell],1))</f>
        <v>TARUSDDKK1YB</v>
      </c>
      <c r="I174" t="str">
        <f>_xlfn.CONCAT("https://e-markets.nordea.com/DownloadDocumentService/api/DownloadDocument/UPI/",Table4[[#This Row],[Product ID]],"/KID_en_gb")</f>
        <v>https://e-markets.nordea.com/DownloadDocumentService/api/DownloadDocument/UPI/TARUSDDKK1YB/KID_en_gb</v>
      </c>
      <c r="J174" s="2" t="str">
        <f>_xlfn.CONCAT("https://e-markets.nordea.com/DownloadDocumentService/api/DownloadDocument/UPI/",Table4[[#This Row],[Product ID]],"/KID_",_xlfn.SWITCH(Table4[[#This Row],[Country]],"Finland","fi_fi","Denmark","da_dk","Norway","nb_no","Sweden","sv_se"))</f>
        <v>https://e-markets.nordea.com/DownloadDocumentService/api/DownloadDocument/UPI/TARUSDDKK1YB/KID_da_dk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IR KIDs Scope</vt:lpstr>
      <vt:lpstr>FX KIDs Scope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Kisel, Jakub</dc:creator>
  <cp:lastModifiedBy>Karlsson, Alexander</cp:lastModifiedBy>
  <dcterms:created xsi:type="dcterms:W3CDTF">2017-11-28T14:25:11Z</dcterms:created>
  <dcterms:modified xsi:type="dcterms:W3CDTF">2017-12-05T15:18:05Z</dcterms:modified>
</cp:coreProperties>
</file>